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ilibanno/Downloads/"/>
    </mc:Choice>
  </mc:AlternateContent>
  <xr:revisionPtr revIDLastSave="1096" documentId="13_ncr:1_{C7E485F4-911B-734E-BADB-5FD8031AE8E1}" xr6:coauthVersionLast="47" xr6:coauthVersionMax="47" xr10:uidLastSave="{7DB08547-B241-47E5-B56B-E4D6F0FB2D72}"/>
  <bookViews>
    <workbookView xWindow="0" yWindow="460" windowWidth="28800" windowHeight="16080" xr2:uid="{00000000-000D-0000-FFFF-FFFF00000000}"/>
  </bookViews>
  <sheets>
    <sheet name="Inexigibilidade 2024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3" l="1"/>
  <c r="H61" i="3"/>
  <c r="H57" i="3"/>
  <c r="H44" i="3"/>
  <c r="H42" i="3"/>
  <c r="H36" i="3"/>
  <c r="H34" i="3"/>
  <c r="H28" i="3"/>
  <c r="H21" i="3"/>
  <c r="H19" i="3"/>
  <c r="H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Emili Banno</author>
  </authors>
  <commentList>
    <comment ref="J3" authorId="0" shapeId="0" xr:uid="{ACFFD468-C6CC-4A78-9AB4-25F6A1EFB240}">
      <text>
        <r>
          <rPr>
            <b/>
            <sz val="9"/>
            <color indexed="81"/>
            <rFont val="Segoe UI"/>
            <family val="2"/>
          </rPr>
          <t>Instrumento Contratual:
- Nota de Empenho;
- Contrato nº ___/___</t>
        </r>
      </text>
    </comment>
  </commentList>
</comments>
</file>

<file path=xl/sharedStrings.xml><?xml version="1.0" encoding="utf-8"?>
<sst xmlns="http://schemas.openxmlformats.org/spreadsheetml/2006/main" count="626" uniqueCount="525">
  <si>
    <r>
      <t xml:space="preserve">PROCESSOS DE INEXIGIBILIDADE - 2024
</t>
    </r>
    <r>
      <rPr>
        <b/>
        <u/>
        <sz val="11"/>
        <color rgb="FFFFFF00"/>
        <rFont val="Calibri"/>
        <family val="2"/>
      </rPr>
      <t>(Lançado conforme ano de emissão da NE)</t>
    </r>
  </si>
  <si>
    <t>Data da última atualização: 04/11/2024</t>
  </si>
  <si>
    <t>Nº</t>
  </si>
  <si>
    <t xml:space="preserve">Processo nº </t>
  </si>
  <si>
    <t>Nº da Inexigibidade</t>
  </si>
  <si>
    <t>Data de Autorização da Inexigibilidade</t>
  </si>
  <si>
    <t>Descrição do Objeto</t>
  </si>
  <si>
    <t>Nome da Contratada</t>
  </si>
  <si>
    <t>CNPJ/CPF da Contratada</t>
  </si>
  <si>
    <t>Valor Contratado</t>
  </si>
  <si>
    <t>Nº da Nota de Empenho</t>
  </si>
  <si>
    <t>Instrumento Contratual</t>
  </si>
  <si>
    <t>Link para acesso ao processo</t>
  </si>
  <si>
    <t>00600-00012891/2023-73-e</t>
  </si>
  <si>
    <t>81/2023</t>
  </si>
  <si>
    <t>17/10/2023</t>
  </si>
  <si>
    <t>Curso in company "Avaliação de Aprendizagem", a ser realizado na Escola de Contas do TCDF, entre os dias 26/02 a 01/03/2024.</t>
  </si>
  <si>
    <t>Tiwinan Cursos e Consultoria Ltda</t>
  </si>
  <si>
    <t>48.763.417/0001-32</t>
  </si>
  <si>
    <t>2024NE00001</t>
  </si>
  <si>
    <t>Nota de Empenho</t>
  </si>
  <si>
    <t>https://etcdf.tc.df.gov.br/?a=consultaETCDF&amp;f=formPrincipal&amp;nrproc=12891&amp;anoproc=2023</t>
  </si>
  <si>
    <t>OBS.: Em razão de as alterações no sistema de compras governamentais, a partir deste ponto, os números dos certames iniciam com 9000x/2024. Convém lembrar que a sequência não se dará por modalidade mas pelo cadastramento no sistema de compras.</t>
  </si>
  <si>
    <t>00600-00015811/2023-31-e</t>
  </si>
  <si>
    <t>90002/2024</t>
  </si>
  <si>
    <t>28/01/2024</t>
  </si>
  <si>
    <t>Curso in company "Ambiente Kubernetes com Rancher" para 5 (cinco) Auditores Especializados em Tecnologia da Informação, em data a ser definida, com carga horária de 40 (quarenta) horas, a ser realizado na modalidade a distância (EAD).</t>
  </si>
  <si>
    <t>Jack Serviços na Área de Tecnologia da Informação Ltda</t>
  </si>
  <si>
    <t>33.571.517/0001-90</t>
  </si>
  <si>
    <t>2024NE00177</t>
  </si>
  <si>
    <t>https://etcdf.tc.df.gov.br/?a=consultaETCDF&amp;f=formPrincipal&amp;nrproc=15811&amp;anoproc=2023</t>
  </si>
  <si>
    <t>00600-00000399/2024-36-e</t>
  </si>
  <si>
    <t>90006/2024</t>
  </si>
  <si>
    <t>20/02/2024</t>
  </si>
  <si>
    <t>Participação de servidores no curso "Masterclass de Planilha de Custos e Formação de Preços de Bens e Serviços que ocorrerá no período de 25 a 27/03/2024 em Curitiba/PR.</t>
  </si>
  <si>
    <t>Instituto de Negócios Públicos do Brasil Ltda</t>
  </si>
  <si>
    <t>10.498.974/0001-09</t>
  </si>
  <si>
    <t>2024NE00284</t>
  </si>
  <si>
    <t>https://etcdf.tc.df.gov.br/?a=consultaETCDF&amp;f=formPrincipal&amp;nrproc=399&amp;anoproc=2024</t>
  </si>
  <si>
    <t>00600-00016120/2023-55-e</t>
  </si>
  <si>
    <t>90009/2024</t>
  </si>
  <si>
    <t>21/02/2024</t>
  </si>
  <si>
    <t>Participação de servidores no “ 19º Congresso Brasileiro de Pregoeiros e Agentes de Contratação”, a ser realizado no período de 18 a 21 de março de 2024 – Foz do Iguaçu/PR.</t>
  </si>
  <si>
    <t>Instituto Negócios Públicos do Brasil Ltda</t>
  </si>
  <si>
    <t>2024NE00285</t>
  </si>
  <si>
    <t>https://etcdf.tc.df.gov.br/?a=consultaETCDF&amp;f=formPrincipal&amp;nrproc=16120&amp;anoproc=2023</t>
  </si>
  <si>
    <t>00600-00000419/2024-79-e</t>
  </si>
  <si>
    <t>90010/2024</t>
  </si>
  <si>
    <t>22/02/2024</t>
  </si>
  <si>
    <t>Contratação de instrutoria para ministrar o curso "Programas de Desenvolvimento de Gestores dos Níveis Tático e Operacional".</t>
  </si>
  <si>
    <t xml:space="preserve">Instituto Publix </t>
  </si>
  <si>
    <t>04.907.402/0001-25</t>
  </si>
  <si>
    <t>2024NE00289</t>
  </si>
  <si>
    <t>https://etcdf.tc.df.gov.br/?a=consultaETCDF&amp;f=formPrincipal&amp;nrproc=419&amp;anoproc=2024</t>
  </si>
  <si>
    <t>00600-00000397/2024-47-e</t>
  </si>
  <si>
    <t>90011/2024</t>
  </si>
  <si>
    <t>19/02/2024</t>
  </si>
  <si>
    <t>Contratação de instrutoria para ministrar a ação educacional in company "Curso de Nivelamento e Curso de Aperfeiçoamento em Avaliação e Controle de Políticas Públicas".</t>
  </si>
  <si>
    <t>Leonardo Rodrigues Albernaz</t>
  </si>
  <si>
    <t>176.842.838-71</t>
  </si>
  <si>
    <t>2024NE00263 e 2024NE00264 (INSS Patronal)</t>
  </si>
  <si>
    <t>https://etcdf.tc.df.gov.br/?a=consultaETCDF&amp;f=formPrincipal&amp;nrproc=397&amp;anoproc=2024</t>
  </si>
  <si>
    <t>00600-00001041/2024</t>
  </si>
  <si>
    <t>90012/2024</t>
  </si>
  <si>
    <t>Participação de servidores no "Curso Prático de Elaboração de Pareceres Jurídicos na nova Lei de Licitações", que ocorrerá no período de 21 e 22/02/2024, na modalidade on-line síncrono.</t>
  </si>
  <si>
    <t>CGL Treinamento Profissional Ltda.</t>
  </si>
  <si>
    <t>46.875.281/0001-27</t>
  </si>
  <si>
    <t>2024NE00265</t>
  </si>
  <si>
    <t>https://etcdf.tc.df.gov.br/?a=consultaETCDF&amp;f=formPrincipal&amp;nrproc=1041&amp;anoproc=2024</t>
  </si>
  <si>
    <t>00600-00000800/2024-38-e</t>
  </si>
  <si>
    <t>90013/2024</t>
  </si>
  <si>
    <t>Participação de servidor no curso "P3C - PPPS e Concessões - Investimentos em Infraestrutura", a ser realizado nos dias 26 e 27/02/2024, na cidade de São Paulo/SP.</t>
  </si>
  <si>
    <t>Instituto Necta Inova Conteudos Estratégicos Ltda</t>
  </si>
  <si>
    <t>43.854.590/0001-22</t>
  </si>
  <si>
    <t>2024NE00270</t>
  </si>
  <si>
    <t>https://etcdf.tc.df.gov.br/?a=consultaETCDF&amp;f=formPrincipal&amp;nrproc=800&amp;anoproc=2024</t>
  </si>
  <si>
    <t>00600-00001126/2024-17-e</t>
  </si>
  <si>
    <t>90014/2024</t>
  </si>
  <si>
    <t>23/02/2024</t>
  </si>
  <si>
    <t>Participação de servidor no 6° Congresso Brasileiro de Investimentos dos RPPS", nos dias 06 a 08/03/2024 na cidade de Florianópolis/SC.</t>
  </si>
  <si>
    <t>Associação Brasileira de Instituições de Previdência Estaduais e Municipais - ABIPEM</t>
  </si>
  <si>
    <t>29.184.280/0001-17</t>
  </si>
  <si>
    <t>2024NE00299</t>
  </si>
  <si>
    <t>https://etcdf.tc.df.gov.br/?a=consultaETCDF&amp;f=formPrincipal&amp;nrproc=1126&amp;anoproc=2024</t>
  </si>
  <si>
    <t>00600-00001342/2024-54-e</t>
  </si>
  <si>
    <t>90015/2024</t>
  </si>
  <si>
    <t>16/02/2024</t>
  </si>
  <si>
    <t>Participação de Conselheiro e servidor na Missão Eleitoral durante as eleições Primárias Presidenciais dos Estados Unidos em 2024, a se realizar nos dias 4 e 5 de março, na cidade de Los Angeles, Califórnia.</t>
  </si>
  <si>
    <t>Transparência Electoral</t>
  </si>
  <si>
    <t>Não tem CNPJ 
(Empresa Internacional)</t>
  </si>
  <si>
    <t>2024NE00218</t>
  </si>
  <si>
    <t>https://etcdf.tc.df.gov.br/?a=consultaETCDF&amp;f=formPrincipal&amp;nrproc=1342&amp;anoproc=2024</t>
  </si>
  <si>
    <t>00600-00001005/2024-67-e</t>
  </si>
  <si>
    <t>90016/2024</t>
  </si>
  <si>
    <t>Participação de servidor no curso "EFD-Reinf e da DCTFWeb" no período de 27 a 29/02/2024 na modalidade on-line síncrono.</t>
  </si>
  <si>
    <t>Open Soluções Tributárias Ltda</t>
  </si>
  <si>
    <t>09.094.300/0001-51</t>
  </si>
  <si>
    <t>2024NE00286</t>
  </si>
  <si>
    <t>https://etcdf.tc.df.gov.br/?a=consultaETCDF&amp;f=formPrincipal&amp;nrproc=1005&amp;anoproc=2024</t>
  </si>
  <si>
    <t>00600-00010116/2023-83-e</t>
  </si>
  <si>
    <t>90017/2023</t>
  </si>
  <si>
    <t>06/03/2024</t>
  </si>
  <si>
    <t>Contratação de empresa especializada para prestação de serviço de acesso à base de dados O' Reilly Online Learning pelo período de 12 (doze) meses, com login e senha, de forma a propiciar o atendimento das demandas informacionais dos usuários, conforme necessidades do TCDF.</t>
  </si>
  <si>
    <t>O'Reilly Media, Inc.</t>
  </si>
  <si>
    <t>Não tem CNPJ 
(Entidade Estrangeira)</t>
  </si>
  <si>
    <t>2024NE00344</t>
  </si>
  <si>
    <t>https://etcdf.tc.df.gov.br/?a=consultaETCDF&amp;f=formPrincipal&amp;nrproc=10116&amp;anoproc=2023</t>
  </si>
  <si>
    <t>00600-00001074/2024-71-e</t>
  </si>
  <si>
    <t>90018/2024</t>
  </si>
  <si>
    <t>29/02/2024</t>
  </si>
  <si>
    <t>Participação de Servidor no V Congresso Internacional de Controle Público e Luta Contra a Corrupção, que ocorrerá no período de 17 a 21 de março de 2024, em Salamanca/Espanha.</t>
  </si>
  <si>
    <t>GOES - Gestión y Organización de EstÂncias en Salamanca, S.L.</t>
  </si>
  <si>
    <t>Não tem CNPJ 
(Entidade Internacional)</t>
  </si>
  <si>
    <t>2024NE00330</t>
  </si>
  <si>
    <t>https://etcdf.tc.df.gov.br/?a=consultaETCDF&amp;f=formPrincipal&amp;nrproc=1074&amp;anoproc=2024</t>
  </si>
  <si>
    <t>00600-00001361/2024-81-e</t>
  </si>
  <si>
    <t>90020/2024</t>
  </si>
  <si>
    <t>04/03/2024</t>
  </si>
  <si>
    <t>Contratação de instrutoria para a Roda de Conversa “Economia do Cuidado – o valor do trabalho invisível das mulheres e experiências das colaboradoras do TCDF”, a ser realizado no dia 8 de março de 2024, no encerramento da Semana da Mulher do TCDF.</t>
  </si>
  <si>
    <t>Think Eva Comunicação Ltda</t>
  </si>
  <si>
    <t>11.408.951/0001-10</t>
  </si>
  <si>
    <t>2024NE00325</t>
  </si>
  <si>
    <t>https://etcdf.tc.df.gov.br/?a=consultaETCDF&amp;f=formPrincipal&amp;nrproc=1361&amp;anoproc=2024</t>
  </si>
  <si>
    <t>00600-00001461/2024-15-e</t>
  </si>
  <si>
    <t>90021/2024</t>
  </si>
  <si>
    <t>22/03/2024</t>
  </si>
  <si>
    <t xml:space="preserve">Contratação de instrutoria para ministrar a ação educacional in company : "Mentoria em Quantificação de Benefícios e Curso em Quantificação de Benefícios para o TCDF". </t>
  </si>
  <si>
    <t>Fábio Flores Tessinari Junior  e
Mario David dos Santos Bisneto</t>
  </si>
  <si>
    <t>094.101.337-50 
e
056.296.587-43</t>
  </si>
  <si>
    <t>2024NE00424 + 2024NE00426 (INSS Patronal) 
e
2024NE00425 + 2024NE00427 (INSS Patronal)</t>
  </si>
  <si>
    <t>https://etcdf.tc.df.gov.br/?a=consultaETCDF&amp;f=formPrincipal&amp;nrproc=1461&amp;anoproc=2024</t>
  </si>
  <si>
    <t>00600-00000920/2024-35-e</t>
  </si>
  <si>
    <t>90022/2024</t>
  </si>
  <si>
    <t>15/03/2024</t>
  </si>
  <si>
    <t>Contratação de instrutoria para ministrar o curso in company " Ferramentas tecnológicas para o processo de ensino aprendizagem"  nas datas 25 a 27/06/2024.</t>
  </si>
  <si>
    <t>2024NE00406</t>
  </si>
  <si>
    <t>https://etcdf.tc.df.gov.br/?a=consultaETCDF&amp;f=formPrincipal&amp;nrproc=920&amp;anoproc=2024</t>
  </si>
  <si>
    <t>00600-00000588/2024-17-e</t>
  </si>
  <si>
    <t>90023/2024</t>
  </si>
  <si>
    <t>20/03/2024</t>
  </si>
  <si>
    <t>Contratação de instrutoria para ministrar o curso in company "Oratória e Storytelling" em 2 (duas) turmas, nos meses de abril e setembro/2024.</t>
  </si>
  <si>
    <t>Verbalize Cursos e Treinamentos Ltda</t>
  </si>
  <si>
    <t>24.269.948/0001-05</t>
  </si>
  <si>
    <t>2024NE00414 
e
2024NE00415</t>
  </si>
  <si>
    <t>https://etcdf.tc.df.gov.br/?a=consultaETCDF&amp;f=formPrincipal&amp;nrproc=588&amp;anoproc=2024</t>
  </si>
  <si>
    <t>00600-00001524/2024-25-e</t>
  </si>
  <si>
    <t>90024/2024</t>
  </si>
  <si>
    <t>01/04/2024</t>
  </si>
  <si>
    <t>Contratação externa para ministrar o Curso "Oratória e Técnicas de Apresentação para Controle Externo" nas datas 27, 28 e 29/05 e 03 e 04/06/2024 na Escola de Contas Públicas do TCDF.</t>
  </si>
  <si>
    <t>Cobucci - Desenvolvimento Humano Ltda</t>
  </si>
  <si>
    <t>04.451.208/0001-88</t>
  </si>
  <si>
    <t>2024NE00441</t>
  </si>
  <si>
    <t>https://etcdf.tc.df.gov.br/?a=consultaETCDF&amp;f=formPrincipal&amp;nrproc=1524&amp;anoproc=2024</t>
  </si>
  <si>
    <t>00600-00000456/2024-87-e</t>
  </si>
  <si>
    <t>90025/2024</t>
  </si>
  <si>
    <t>02/04/2024</t>
  </si>
  <si>
    <t>Contratação de empresa especializada para o fornecimento de 61 (sessenta e um) acessos à plataforma de cursos Alura, na modalidade de ensino a Distância (EAD).</t>
  </si>
  <si>
    <t>AOVS Sistemas de Informática S.A</t>
  </si>
  <si>
    <t>05.555.382/0001-33</t>
  </si>
  <si>
    <t>2024NE00447</t>
  </si>
  <si>
    <t>https://etcdf.tc.df.gov.br/?a=consultaETCDF&amp;f=formPrincipal&amp;nrproc=456&amp;anoproc=2024</t>
  </si>
  <si>
    <t>00600-00002123/2024-92-e</t>
  </si>
  <si>
    <t>90026/2024</t>
  </si>
  <si>
    <t>Participação de servidores no Fórum Concessões e PPPS em Infraestrutura Social, que ocorrerá no dia 10 de abril de 2024, na cidade de São Paulo - SP.</t>
  </si>
  <si>
    <t>Hiria A Nuernbergmesse Brasil Business Congressos e Eventos Ltda</t>
  </si>
  <si>
    <t>36.624.014/0001-23</t>
  </si>
  <si>
    <t>2024NE00439</t>
  </si>
  <si>
    <t>https://etcdf.tc.df.gov.br/?a=consultaETCDF&amp;f=formPrincipal&amp;nrproc=2123&amp;anoproc=2024</t>
  </si>
  <si>
    <t>00600-00002831/2024-23-e</t>
  </si>
  <si>
    <t>90028/2024</t>
  </si>
  <si>
    <t>24/04/2024</t>
  </si>
  <si>
    <t>Contratação de instrutoria para ministrar o curso in company " Mentoria Estratégica para Líderes de Excelência: Capacitação Individual em Oratória e Nogociação para Alta Gestão",  na modalidade presencial em período e local de realização a serem combinados.</t>
  </si>
  <si>
    <t>2024NE00547</t>
  </si>
  <si>
    <t>https://etcdf.tc.df.gov.br/?a=consultaETCDF&amp;f=formPrincipal&amp;nrproc=2831&amp;anoproc=2024</t>
  </si>
  <si>
    <t>00600-00002308/2024-05-e</t>
  </si>
  <si>
    <t>90029/2024</t>
  </si>
  <si>
    <t>22/04/2024</t>
  </si>
  <si>
    <t>Contratação de instrutoria para ministrar o curso "Mais Tempo, Mais Produtividade" para 30 (trinta) participantes na modalidade online.</t>
  </si>
  <si>
    <t>Ana Gabriela Brasil da Silva Dobbrin</t>
  </si>
  <si>
    <t>17.761.110/0001-79</t>
  </si>
  <si>
    <t>2024NE00535</t>
  </si>
  <si>
    <t>https://etcdf.tc.df.gov.br/?a=consultaETCDF&amp;f=formPrincipal&amp;nrproc=2308&amp;anoproc=2024</t>
  </si>
  <si>
    <t>00600-00002389/2024-35-e</t>
  </si>
  <si>
    <t>90030/2024</t>
  </si>
  <si>
    <t>23/04/2024</t>
  </si>
  <si>
    <t>Participação de servidores no Congresso Internacional de Resíduos Sólidos, que ocorrerá nos dias 7, 8 e 9 de maio de 2024 na cidade de São Paulo - SP.</t>
  </si>
  <si>
    <t>Associação Brasileira de Engenharia Sanitária e Ambiental - ABES</t>
  </si>
  <si>
    <t>33.945.015/0002-62</t>
  </si>
  <si>
    <t>2024NE00536</t>
  </si>
  <si>
    <t>https://etcdf.tc.df.gov.br/?a=consultaETCDF&amp;f=formPrincipal&amp;nrproc=2389&amp;anoproc=2024</t>
  </si>
  <si>
    <t>00600-00002524/2024-42-e</t>
  </si>
  <si>
    <t>90031/2024</t>
  </si>
  <si>
    <t>09/05/2024</t>
  </si>
  <si>
    <t xml:space="preserve">Contratação de instrutoria para ministrar o curso in company "Segurança Orgânica no TCDF", nos dias 14, 15, 16 e 17/05/2024 no Auditório e na Escola de Contas do TCDF. </t>
  </si>
  <si>
    <t>Alexandre Herculano Rodrigues da Silva</t>
  </si>
  <si>
    <t>076.986.677-82</t>
  </si>
  <si>
    <t>2024NE00599 + 2024NE00600 
(INSS Patronal)</t>
  </si>
  <si>
    <t>https://etcdf.tc.df.gov.br/?a=consultaETCDF&amp;f=formPrincipal&amp;nrproc=2524&amp;anoproc=2024</t>
  </si>
  <si>
    <t>00600-00003718/2024-65-e</t>
  </si>
  <si>
    <t>90032/2024</t>
  </si>
  <si>
    <t>30/04/2024</t>
  </si>
  <si>
    <t>Participação de servidores no 11° Contratos Week, a ser realizado no período de 17 a 21 de junho de 2024, na cidade de Foz do Iguaçu/PR.</t>
  </si>
  <si>
    <t>2024NE00562</t>
  </si>
  <si>
    <t>https://etcdf.tc.df.gov.br/?a=consultaETCDF&amp;f=formPrincipal&amp;nrproc=3718&amp;anoproc=2024</t>
  </si>
  <si>
    <t>00600-00003668/2024-16-e</t>
  </si>
  <si>
    <t>90033/2024</t>
  </si>
  <si>
    <t>06/05/2024</t>
  </si>
  <si>
    <t>Participação de servidores no "6° Seminário Nacional de Obras Públicas e Manutenção Predial", a ser realizado no período de 13 a 15 de maio de 2024, na cidade de Foz do Iguaçu/PR.</t>
  </si>
  <si>
    <t>2024NE00567</t>
  </si>
  <si>
    <t>https://etcdf.tc.df.gov.br/?a=consultaETCDF&amp;f=formPrincipal&amp;nrproc=3668&amp;anoproc=2024</t>
  </si>
  <si>
    <t>00600-00012668/2023-26-e</t>
  </si>
  <si>
    <t>90034/2024</t>
  </si>
  <si>
    <t>13/05/2024</t>
  </si>
  <si>
    <t>Contratação de empresa especializada para prestação de serviço de receptivo no Aeroporto Internacional de Brasília – Presidente Juscelino Kubitschek aos Membros do Tribunal de Contas do Distrito Federal e às autoridades externas ocupantes de cargos análogos, as quais possam contribuir com o desenvolvimento da atuação do TCDF.</t>
  </si>
  <si>
    <t>Inframérica Concessionária do Aeroporto de Brasília S/A</t>
  </si>
  <si>
    <t>15.559.082/0001-86</t>
  </si>
  <si>
    <t>2024NE00658</t>
  </si>
  <si>
    <t>Formalizado o Contrato n° 13/2024</t>
  </si>
  <si>
    <t>https://etcdf.tc.df.gov.br/?a=consultaETCDF&amp;f=formPrincipal&amp;nrproc=12668&amp;anoproc=2023</t>
  </si>
  <si>
    <t>00600-00004089/2024-91-e</t>
  </si>
  <si>
    <t>90036/2024</t>
  </si>
  <si>
    <t>21/05/2024</t>
  </si>
  <si>
    <t>Participação de servidores no curso "Completo de Comunicação Pública" que ocorrerá no período de 25 de maio a 26 de outubro de 2024, no formato EAD.</t>
  </si>
  <si>
    <t>Aberje Associação Brasileira de Comunicação Empresarial</t>
  </si>
  <si>
    <t>43.147.693/0001-52</t>
  </si>
  <si>
    <t>2024NE00670</t>
  </si>
  <si>
    <t>https://etcdf.tc.df.gov.br/?a=consultaETCDF&amp;f=formPrincipal&amp;nrproc=4089&amp;anoproc=2024</t>
  </si>
  <si>
    <t>00600-00001347/2024-87-e</t>
  </si>
  <si>
    <t>90037/2024</t>
  </si>
  <si>
    <t>23/05/2024</t>
  </si>
  <si>
    <t>Contratação de instrutoria para ministrar o curso "Mentoria de Liderança, Gestão e Resultado de Equipes"  do Tribunal de Contas do Distrito Federal, na modalidade EAD.</t>
  </si>
  <si>
    <t>Minder People Analytics Ltda</t>
  </si>
  <si>
    <t>41.038.492/0001-91</t>
  </si>
  <si>
    <t>2024NE00674</t>
  </si>
  <si>
    <t>https://etcdf.tc.df.gov.br/?a=consultaETCDF&amp;f=formPrincipal&amp;nrproc=1347&amp;anoproc=2024</t>
  </si>
  <si>
    <t>00600-00004846/2024-26-e</t>
  </si>
  <si>
    <t>90038/2024</t>
  </si>
  <si>
    <t>Participação de servidores no evento "GenAl Summit 2024" no período de 29 a 31 de maio de 2024, na cidade de San Francisco/CA, nos Estados Unidos da América.</t>
  </si>
  <si>
    <t>GPT DAO e Microsoft Al Co-Inovation Lab</t>
  </si>
  <si>
    <t>2024NE00648 e 2024NE00649</t>
  </si>
  <si>
    <t>https://etcdf.tc.df.gov.br/?a=consultaETCDF&amp;f=formPrincipal&amp;nrproc=4846&amp;anoproc=2024</t>
  </si>
  <si>
    <t>00600-00004073/2024-88-e</t>
  </si>
  <si>
    <t>90039/2024</t>
  </si>
  <si>
    <t>24/05/2024</t>
  </si>
  <si>
    <t>Participação de servidores no Encontro Nacional de Auditoria de Obras Públicas – ENAOP 2024, a ser realizado no período de 12 a 15 de junho de 2024, em Luís Correia/PI.</t>
  </si>
  <si>
    <t>Instituto Brasileiro de Auditoria de Obras Públicas - IBRAOP</t>
  </si>
  <si>
    <t>04.716.733/0001-88</t>
  </si>
  <si>
    <t>2024NE00671</t>
  </si>
  <si>
    <t>https://etcdf.tc.df.gov.br/?a=consultaETCDF&amp;f=formPrincipal&amp;nrproc=4073&amp;anoproc=2024</t>
  </si>
  <si>
    <t>00600-00005036/2024-97-e</t>
  </si>
  <si>
    <t>90042/2024</t>
  </si>
  <si>
    <t>07/06/2024</t>
  </si>
  <si>
    <t>Contratação de instrutoria para ministrar o curso in company "Auditoria de Obras nos Regimes de Contratação Integrada e Semi-integrada".</t>
  </si>
  <si>
    <t>André Pachioni Baeta</t>
  </si>
  <si>
    <t>490.381.501-30</t>
  </si>
  <si>
    <t>2024NE00787 + 2024NE00788
(INSS Patronal)</t>
  </si>
  <si>
    <t>https://etcdf.tc.df.gov.br/?a=consultaETCDF&amp;f=formPrincipal&amp;nrproc=5036&amp;anoproc=2024</t>
  </si>
  <si>
    <t>00600-00004888/2024-67-e</t>
  </si>
  <si>
    <t>90043/2024</t>
  </si>
  <si>
    <t>13/06/2024</t>
  </si>
  <si>
    <t>Participação de servidores no Congresso Nacional da Associação Brasileira de Instituições de Previdência Estaduais e Municipais  - ABIPEM, que ocorrerá entre os dias 26 e 28 de junho de 2024, em Belém/PA.</t>
  </si>
  <si>
    <t>Associação Brasileira de Instituições de PrevidÊnia Estaduais e Municipais - ABIPEM</t>
  </si>
  <si>
    <t>2024NE00821</t>
  </si>
  <si>
    <t>https://etcdf.tc.df.gov.br/?a=consultaETCDF&amp;f=formPrincipal&amp;nrproc=4888&amp;anoproc=2024</t>
  </si>
  <si>
    <t>00600-00004163/2024-79-e</t>
  </si>
  <si>
    <t>90045/2024</t>
  </si>
  <si>
    <t>Participáção de servidores no curso "Perícias Oficial Administrativa em Saúde no Serviço Público", que ocorrerá no período de 24 a 26 de junho de 2024, em Brasília/DF.</t>
  </si>
  <si>
    <t>IOC Capacitação Ltda</t>
  </si>
  <si>
    <t>10.825.457/0001-99</t>
  </si>
  <si>
    <t>2024NE00822</t>
  </si>
  <si>
    <t>https://etcdf.tc.df.gov.br/?a=consultaETCDF&amp;f=formPrincipal&amp;nrproc=4163&amp;anoproc=2024</t>
  </si>
  <si>
    <t>00600-00005507/2024-67-e</t>
  </si>
  <si>
    <t>90047/2024</t>
  </si>
  <si>
    <t>Participação de servidor no 45º Congresso Brasileiro de Previdência Privada - ABRAPP, a ser realizado no período de 16 a 18 de outubro de 2024, em São Paulo/SP.</t>
  </si>
  <si>
    <t>Associação Brasileira das Entidades Fechadas de Previdência Complementar - ABRAPP</t>
  </si>
  <si>
    <t>50.258.623/0001-37</t>
  </si>
  <si>
    <t>2024NE00798</t>
  </si>
  <si>
    <t>https://etcdf.tc.df.gov.br/?a=consultaETCDF&amp;f=formPrincipal&amp;nrproc=5507&amp;anoproc=2024</t>
  </si>
  <si>
    <t>00600-00006291/2024-57-e</t>
  </si>
  <si>
    <t>90049/2024</t>
  </si>
  <si>
    <t>19/06/2024</t>
  </si>
  <si>
    <t>Participação de servidores no Fórum Concessoões e PPP's a ser realizado no dia 17 de julho de 2024, em São Paulo/SP.</t>
  </si>
  <si>
    <t>Hiria a Nuernbergmesse Brasil Business Congressos e Eventos Ltda</t>
  </si>
  <si>
    <t>2024NE00877</t>
  </si>
  <si>
    <t>https://etcdf.tc.df.gov.br/?a=consultaETCDF&amp;f=formPrincipal&amp;nrproc=6291&amp;anoproc=2024</t>
  </si>
  <si>
    <t>00600-00006196/2024-53-e</t>
  </si>
  <si>
    <t>90052/2024</t>
  </si>
  <si>
    <t>11/07/2024</t>
  </si>
  <si>
    <t>Participação de servidores na "Conferência Gartner CIO &amp;IT Executive2024" que ocorrerá nos dias 23 a 25 de setembro de 2024, na cidade de São Paulo/SP.</t>
  </si>
  <si>
    <t>Gartner do Brasil Serviços de Pesquisas Ltda</t>
  </si>
  <si>
    <t>02.593.165/0001-40</t>
  </si>
  <si>
    <t>2024NE994</t>
  </si>
  <si>
    <t>https://etcdf.tc.df.gov.br/?a=consultaETCDF&amp;f=formPrincipal&amp;nrproc=6196&amp;anoproc=2024</t>
  </si>
  <si>
    <t>00600.00006546/2024-81-e</t>
  </si>
  <si>
    <t>90053/2024</t>
  </si>
  <si>
    <t>11/06/2024</t>
  </si>
  <si>
    <t>Contratação de instrutor para ministrar a ação educacional in company: "Segurança jurídica e desafios na tomada de decisão no setor público". Nos dias 20, 22, 26, 28 e 30de agosto de 2024 na Escon.</t>
  </si>
  <si>
    <t>Danilo Morais dos Santos</t>
  </si>
  <si>
    <t>028.468.831-22</t>
  </si>
  <si>
    <t>2024NE00950 + 2024NE00951 
(INSS Patronal)</t>
  </si>
  <si>
    <t>https://etcdf.tc.df.gov.br/?a=consultaETCDF&amp;f=formPrincipal&amp;nrproc=6546&amp;anoproc=2024</t>
  </si>
  <si>
    <t>00600-00007631/2024-67-e</t>
  </si>
  <si>
    <t>90054/2024</t>
  </si>
  <si>
    <t>05/07/2024</t>
  </si>
  <si>
    <t>Participação de servidores no "Curso completo de elaboração de planilhas orçamentárias de obras públicas em Sinapi", que ocorrerá no período de 08 e 09 de julho de 2024, na modalidade EAD.</t>
  </si>
  <si>
    <t>Connect On Marketing de Eventos Ltda</t>
  </si>
  <si>
    <t>13.859.951/0001-62</t>
  </si>
  <si>
    <t>2024NE00919</t>
  </si>
  <si>
    <t>https://etcdf.tc.df.gov.br/?a=consultaETCDF&amp;f=formPrincipal&amp;nrproc=7631&amp;anoproc=2024</t>
  </si>
  <si>
    <t>00600-00006886/2024-11-e</t>
  </si>
  <si>
    <t>90055/2024</t>
  </si>
  <si>
    <t>Contratação de profissional para elaboração do Guia para atuação dos Conselhos Escolares e aplicação do PDAF".</t>
  </si>
  <si>
    <t>Elizeth Silva de Oliveira</t>
  </si>
  <si>
    <t>296.972.121-04</t>
  </si>
  <si>
    <t>2024NE00955 + 2024NE00956 
(INSS Patronal)</t>
  </si>
  <si>
    <t>https://etcdf.tc.df.gov.br/?a=consultaETCDF&amp;f=formPrincipal&amp;nrproc=6886&amp;anoproc=2024</t>
  </si>
  <si>
    <t>00600-00007663/2024-62-e</t>
  </si>
  <si>
    <t>90057/2024</t>
  </si>
  <si>
    <t>15/07/2024</t>
  </si>
  <si>
    <t>Participação de servidores no curso "Masterclass da Lei de Licitações e Contratos", a ser realizado entre os dias 29 e 30 de julho de 2024, Brasília/DF.</t>
  </si>
  <si>
    <t>2024NE00954</t>
  </si>
  <si>
    <t>https://etcdf.tc.df.gov.br/?a=consultaETCDF&amp;f=formPrincipal&amp;nrproc=7663&amp;anoproc=2024</t>
  </si>
  <si>
    <t>00600-00007507/2024-00-e</t>
  </si>
  <si>
    <t>90058/2024</t>
  </si>
  <si>
    <t>25/07/2024</t>
  </si>
  <si>
    <t>Participação de servidores no "38° Congresso Brasileiro de DIreito Administrativo" que ocorrerá de 08 a 10 de outubro de 2024, na cidade de João Pessoa/PB.</t>
  </si>
  <si>
    <t xml:space="preserve">Instituto Brasileiro de Direito Administrativo </t>
  </si>
  <si>
    <t>24.419.181/0001-77</t>
  </si>
  <si>
    <t>2024NE01071</t>
  </si>
  <si>
    <t>https://etcdf.tc.df.gov.br/?a=consultaETCDF&amp;f=formPrincipal&amp;nrproc=7507&amp;anoproc=2024</t>
  </si>
  <si>
    <t>00600-00007694/2024-13-e</t>
  </si>
  <si>
    <t>90059/2024</t>
  </si>
  <si>
    <t>16/07/2024</t>
  </si>
  <si>
    <t>Participação de servidores no Seminário de Manutenção Predial (Licitação, Gestão Contratual e uso do BIM) a ser realizado entre os dias 19 e 21 de agosto de 2024, em São Paulo - SP.</t>
  </si>
  <si>
    <t>Inovecapacitação - Consultoria e Treinamentos Ltda</t>
  </si>
  <si>
    <t>27.883.894/0001-61</t>
  </si>
  <si>
    <t>2024NE00990</t>
  </si>
  <si>
    <t>https://etcdf.tc.df.gov.br/?a=consultaETCDF&amp;f=formPrincipal&amp;nrproc=7694&amp;anoproc=2024</t>
  </si>
  <si>
    <t>00600-00008102/2024-81-e</t>
  </si>
  <si>
    <t>90063/2024</t>
  </si>
  <si>
    <t>Participação de servidor no Simpósio: Boas Práticas na Lei de Licitações e Contratos - Lei 14.133/2021, que ocorrerá no período de 24 a 27 de setembro de 2024, na cidade do Rio de Janeiro/RJ.</t>
  </si>
  <si>
    <t>2024NE01070</t>
  </si>
  <si>
    <t>https://etcdf.tc.df.gov.br/?a=consultaETCDF&amp;f=formPrincipal&amp;nrproc=8102&amp;anoproc=2024</t>
  </si>
  <si>
    <t>00600-00008409/2024-81-e</t>
  </si>
  <si>
    <t>90065/2024</t>
  </si>
  <si>
    <t>02/08/2024</t>
  </si>
  <si>
    <t>Participação de servidor no curso "Extensão em Relações Institucionais e Governamentais", a ser realizado entre os dias 2 de setembro a 12 de dezembro de 2024, em Brasília/DF.</t>
  </si>
  <si>
    <t>Associação Brasileira de Relações Institucionais e Governamentais (ABRIG)</t>
  </si>
  <si>
    <t>10.519.719/0001-97</t>
  </si>
  <si>
    <t>2024NE01090</t>
  </si>
  <si>
    <t>https://etcdf.tc.df.gov.br/?a=consultaETCDF&amp;f=formPrincipal&amp;nrproc=8409&amp;anoproc=2024</t>
  </si>
  <si>
    <t>00600-00008622/2024-93-e</t>
  </si>
  <si>
    <t>90066/2024</t>
  </si>
  <si>
    <t>31/07/2024</t>
  </si>
  <si>
    <t>Participação de servidor no "2° Seminário de Governança em Gestão de Pessoas para Administração Pública", a ser realizado no período de 20 a 22 de agosto de 2024, na cidade de Foz do Iguaçu/PR.</t>
  </si>
  <si>
    <t>INFOCO-RH Ltda</t>
  </si>
  <si>
    <t>44.825.501/0001-82</t>
  </si>
  <si>
    <t>2024NE01086</t>
  </si>
  <si>
    <t>https://etcdf.tc.df.gov.br/?a=consultaETCDF&amp;f=formPrincipal&amp;nrproc=8622&amp;anoproc=2024</t>
  </si>
  <si>
    <t>00600-00008779/2024-19-e</t>
  </si>
  <si>
    <t>90069/2024</t>
  </si>
  <si>
    <t>12/08/2024</t>
  </si>
  <si>
    <t>Participação de servidor no evento "Agile Trends Gov", a ser realizado entre os dias 19 e 22 de agosto de 2024, em Brasília/DF.</t>
  </si>
  <si>
    <t>Flashbox Eventos e Treinamentos Ltda</t>
  </si>
  <si>
    <t>29.972.586/0001-38</t>
  </si>
  <si>
    <t>2024NE01108</t>
  </si>
  <si>
    <t>https://etcdf.tc.df.gov.br/?a=consultaETCDF&amp;f=formPrincipal&amp;nrproc=8779&amp;anoproc=2024</t>
  </si>
  <si>
    <t>00600-00008968/2024-91-e</t>
  </si>
  <si>
    <t>90070/2024</t>
  </si>
  <si>
    <t>19/08/2024</t>
  </si>
  <si>
    <t>Participação de seridor no evento "KM Brasil 2024: Congresso Brasileiro de Gestão do Conhecimento", a ser realizado entre os dias 17 e 20 de setembro de 2024, em Brasília/DF.</t>
  </si>
  <si>
    <t>Associação Brasileira de Gestão (SBGC)</t>
  </si>
  <si>
    <t>04.471.222/0001-43</t>
  </si>
  <si>
    <t>2024NE01158</t>
  </si>
  <si>
    <t>https://etcdf.tc.df.gov.br/?a=consultaETCDF&amp;f=formPrincipal&amp;nrproc=8968&amp;anoproc=2024</t>
  </si>
  <si>
    <t>00600-00006637/2024-17-e</t>
  </si>
  <si>
    <t>90071/2024</t>
  </si>
  <si>
    <t>Participação de servidores no 7° Congresso Nacional dos Auditores de Controle Externo do Brasil (CONACON), a ser realizado no período de 27 a 30 de agosto de 2024, em Goiânia/GO.</t>
  </si>
  <si>
    <t>Associação Nacional dos Auditores de Controle Externo dos Tribunais de Contas do Brasil</t>
  </si>
  <si>
    <t>16.812.795/0001-72</t>
  </si>
  <si>
    <t>2024NE01159</t>
  </si>
  <si>
    <t>https://etcdf.tc.df.gov.br/?a=consultaETCDF&amp;f=formPrincipal&amp;nrproc=6637&amp;anoproc=2024</t>
  </si>
  <si>
    <t>00600-00009224/2024-94-e</t>
  </si>
  <si>
    <t>90073/2024</t>
  </si>
  <si>
    <t>Participação de servidores no "Programa Internacional de Líderes da Infraestrutura - INFRALEADERS", a ser realizado no período de 09 a 13 de setembro de 2024, em Washington,D.C., Estados Unidos da América.</t>
  </si>
  <si>
    <t>Fundação Escola de Sociologia e Política de São Paulo (FESPSP)</t>
  </si>
  <si>
    <t>63.056.469/0001-62</t>
  </si>
  <si>
    <t>2024NE01173</t>
  </si>
  <si>
    <t>https://etcdf.tc.df.gov.br/?a=consultaETCDF&amp;f=formPrincipal&amp;nrproc=9224&amp;anoproc=2024</t>
  </si>
  <si>
    <t>00600-00008686/2024-94-e</t>
  </si>
  <si>
    <t>90075/2024</t>
  </si>
  <si>
    <t>30/08/2024</t>
  </si>
  <si>
    <t>Contratação de empresa especializada para fornecimento e disponibilização da Revista Brasíndice + Brasíndice On-line.</t>
  </si>
  <si>
    <t>Andrei Publicações Médicas, Farmacêuticas e Técnicas Ltda</t>
  </si>
  <si>
    <t>62.958.491/0001-35</t>
  </si>
  <si>
    <t>2024NE01191</t>
  </si>
  <si>
    <t>Formalizado o Contrato n° 25/2024</t>
  </si>
  <si>
    <t>https://etcdf.tc.df.gov.br/?a=consultaETCDF&amp;f=formPrincipal&amp;nrproc=8686&amp;anoproc=2024</t>
  </si>
  <si>
    <t>00600-00010474/2024-77-e</t>
  </si>
  <si>
    <t>90077/2024</t>
  </si>
  <si>
    <t>11/09/2024</t>
  </si>
  <si>
    <t>Contratação da Imprensa Nacional para viabilizar as publicações de matérias de interesse do TCDF no Diário Oficial da União.</t>
  </si>
  <si>
    <t>Imprensa Nacional</t>
  </si>
  <si>
    <t>04.196.645/0001-00</t>
  </si>
  <si>
    <t>2024NE01229</t>
  </si>
  <si>
    <t>https://etcdf.tc.df.gov.br/?a=consultaETCDF&amp;f=formPrincipal&amp;nrproc=10474&amp;anoproc=2024</t>
  </si>
  <si>
    <t>00600-00009074/2024-19-e</t>
  </si>
  <si>
    <t>90078/2024</t>
  </si>
  <si>
    <t>19/09/2024</t>
  </si>
  <si>
    <t>Contratação de instrutor para ministrar a ação educacional in company: "Mentoria e capacitação específica na temática "Análise e Avaliação de Políticas Públicas".</t>
  </si>
  <si>
    <t>2024NE01290 + 2024NE01293 
(INSS Patronal)</t>
  </si>
  <si>
    <t>https://etcdf.tc.df.gov.br/?a=consultaETCDF&amp;f=formPrincipal&amp;nrproc=9074&amp;anoproc=2024</t>
  </si>
  <si>
    <t>00600-00010866/2024-36-e</t>
  </si>
  <si>
    <t>90080/2024</t>
  </si>
  <si>
    <t>20/09/2024</t>
  </si>
  <si>
    <t>Participação de servidores no Curso "Ouvidoria 3E - Eficiente, Eficaz e Efetiva", a ser realizado nos dias 24 a 26 de setembro de 2024, em Brasília/DF.</t>
  </si>
  <si>
    <t>IBEDUC Desenvolvimento Profissional e Gerencial Ltda</t>
  </si>
  <si>
    <t>18.184.506/0001-63</t>
  </si>
  <si>
    <t>2024NE01276</t>
  </si>
  <si>
    <t>https://etcdf.tc.df.gov.br/?a=consultaETCDF&amp;f=formPrincipal&amp;nrproc=10866&amp;anoproc=2024</t>
  </si>
  <si>
    <t>00600-00010468/2024-10-e</t>
  </si>
  <si>
    <t>90082/2024</t>
  </si>
  <si>
    <t>26/09/2024</t>
  </si>
  <si>
    <t>Contratação de empresa para ministrar a Palestra: "É possível ser feliz no trabalho?" aos servidores e colaboradores do TCDF.</t>
  </si>
  <si>
    <t>Instituto de Capacitação (INC)</t>
  </si>
  <si>
    <t>05.486.290/0001-49</t>
  </si>
  <si>
    <t>2024NE01326</t>
  </si>
  <si>
    <t>https://etcdf.tc.df.gov.br/?a=consultaETCDF&amp;f=formPrincipal&amp;nrproc=10468&amp;anoproc=2024</t>
  </si>
  <si>
    <t>00600-00007800/2024-69-e</t>
  </si>
  <si>
    <t>90084/2024</t>
  </si>
  <si>
    <t>30/09/2024</t>
  </si>
  <si>
    <t>Participação de membros e servidores do TCDF, no "IX Encontro Nacional de Tribunais de Contas do Brasil", a ser realizado no período de 11 a 14 de novembro de 2024, e, Foz do Iguaçu/PR.</t>
  </si>
  <si>
    <t>Associação dos Membros dos Tribunais de Contas do Brasil (ATRICON)</t>
  </si>
  <si>
    <t>37.161.122/0001-70</t>
  </si>
  <si>
    <t>2024NE01336</t>
  </si>
  <si>
    <t>https://etcdf.tc.df.gov.br/?a=consultaETCDF&amp;f=formPrincipal&amp;nrproc=7800&amp;anoproc=2024</t>
  </si>
  <si>
    <t>00600-00010686/2024-54-e</t>
  </si>
  <si>
    <t>90085/2024</t>
  </si>
  <si>
    <t>08/10/2024</t>
  </si>
  <si>
    <t>Contratação de instrutoria para ministrar o curso in company: "Curso Prático de ETP e TR na Lei n° 14133/2021", no período de 14 a 18 de outubro para turma 1 e de 18 a 22 de novembro de 2024 para a turma 2.</t>
  </si>
  <si>
    <t>João Paulo Gualberto Forni</t>
  </si>
  <si>
    <t>009.903.541-30</t>
  </si>
  <si>
    <t>2024NE01372 + 2024NE01373
(INSS Patronal)
2024NE01378 + 2024NE01375
(INSS Patronal)</t>
  </si>
  <si>
    <t>https://etcdf.tc.df.gov.br/?a=consultaETCDF&amp;f=formPrincipal&amp;nrproc=10686&amp;anoproc=2024</t>
  </si>
  <si>
    <t>00600-00010977/2024-42-e</t>
  </si>
  <si>
    <t>90086/2024</t>
  </si>
  <si>
    <t>03/10/2024</t>
  </si>
  <si>
    <t>Participação de servidores no "XIV Congresso Internacional de Contabilidade, Custos e Qualidade do Gasto no Setor Público", que ocorrerá nos dias 30 de outubro a 01 de novembro de 2024, na cidade de Maceió/AL.</t>
  </si>
  <si>
    <t>Instituto Social Iris</t>
  </si>
  <si>
    <t>10.282.714/0001-93</t>
  </si>
  <si>
    <t>2024NE01342</t>
  </si>
  <si>
    <t>https://etcdf.tc.df.gov.br/?a=consultaETCDF&amp;f=formPrincipal&amp;nrproc=10977&amp;anoproc=2024</t>
  </si>
  <si>
    <t>00600-00011546/2024-01-e</t>
  </si>
  <si>
    <t>90087/2024</t>
  </si>
  <si>
    <t>Participação de servidores no "22° Congresso Brasileiro de Qualidade de Vida", que ocorrerá nos dias 08 e 09 de outubro de 2024, na cidade de São Paulo/SP.</t>
  </si>
  <si>
    <t>Associação Brasileira de Qualidade de Vida (ABQV)</t>
  </si>
  <si>
    <t>01.045.397/0001-09</t>
  </si>
  <si>
    <t>2024NE01338</t>
  </si>
  <si>
    <t>https://etcdf.tc.df.gov.br/?a=consultaETCDF&amp;f=formPrincipal&amp;nrproc=11546&amp;anoproc=2024</t>
  </si>
  <si>
    <t>00600-00010896/2024-42-e</t>
  </si>
  <si>
    <t>90090/2024</t>
  </si>
  <si>
    <t>Contratação de instrutoria para realizar a "Oficina de Fotografia e Edição de Imagens com Celular." Nas datas de 10 e 15 de outubro de 2024 na Escola de Contas Públicas. - ESCON</t>
  </si>
  <si>
    <t xml:space="preserve">Zuleika Eleuterio de Souza </t>
  </si>
  <si>
    <t>22.789.764/0001-69</t>
  </si>
  <si>
    <t>2024NE01339</t>
  </si>
  <si>
    <t>https://etcdf.tc.df.gov.br/?a=consultaETCDF&amp;f=formPrincipal&amp;nrproc=10896&amp;anoproc=2024</t>
  </si>
  <si>
    <t>00600-00010895/2024-06-e</t>
  </si>
  <si>
    <t>90091/2024</t>
  </si>
  <si>
    <t>04/10/2024</t>
  </si>
  <si>
    <t>Contratação de instrutoria para ministrar a Palestra "Propósito e Sentido de Vida", no dia 07 de outubro de 2024 no Plenário do TCDF.</t>
  </si>
  <si>
    <t>Isabella Arruda e Cia Ltda</t>
  </si>
  <si>
    <t>42.217.097/0001-39</t>
  </si>
  <si>
    <t>2024NE01341</t>
  </si>
  <si>
    <t>https://etcdf.tc.df.gov.br/?a=consultaETCDF&amp;f=formPrincipal&amp;nrproc=10895&amp;anoproc=2024</t>
  </si>
  <si>
    <t>00600-00010897/2024-97-e</t>
  </si>
  <si>
    <t>90092/2024</t>
  </si>
  <si>
    <t>Contratação de instrutoria para realização da Oficina de Poética e Visual", no dia 17 de outubro de 2024 na Escola de Contas. - ESCON</t>
  </si>
  <si>
    <t>Pedro Sangeon Felicio Barroso</t>
  </si>
  <si>
    <t>21.223.729/0001-05</t>
  </si>
  <si>
    <t>2024NE01343</t>
  </si>
  <si>
    <t>https://etcdf.tc.df.gov.br/?a=consultaETCDF&amp;f=formPrincipal&amp;nrproc=10897&amp;anoproc=2024</t>
  </si>
  <si>
    <t>00600-00010898/2024-31-e</t>
  </si>
  <si>
    <t>90093/2024</t>
  </si>
  <si>
    <t>Contratação de instrutoria para ministrar a Palestra "Segurança, saúde, bem-estar e felicidade - o papel da organização e o protagonismo de cada um".</t>
  </si>
  <si>
    <t>Quarto Grau DHO - Soluções Educacionais Ltda</t>
  </si>
  <si>
    <t>51.390.867/0001-31</t>
  </si>
  <si>
    <t>2024NE01433</t>
  </si>
  <si>
    <t>https://etcdf.tc.df.gov.br/?a=consultaETCDF&amp;f=formPrincipal&amp;nrproc=10898&amp;anoproc=2024</t>
  </si>
  <si>
    <t>00600-00010477/2024-e</t>
  </si>
  <si>
    <t>90094/2024</t>
  </si>
  <si>
    <t>Contrtação de instrutoria para ministrar o curso "Formação sobre Participação Social e Políticas Públicas da Cultura", para Conselheiros de Cultura, nos dias 4, 5, 11 e 12 de novembro de 2024 no Auditório do TCDF.</t>
  </si>
  <si>
    <t>Working Associação de Integração Profissional</t>
  </si>
  <si>
    <t>08.865.615/0001-92</t>
  </si>
  <si>
    <t>2024NE01376</t>
  </si>
  <si>
    <t>https://etcdf.tc.df.gov.br/?a=consultaETCDF&amp;f=formPrincipal&amp;nrproc=10477&amp;anoproc=2024</t>
  </si>
  <si>
    <t>00600-00010901/2024-17-e</t>
  </si>
  <si>
    <t>90095/2024</t>
  </si>
  <si>
    <t>10/10/2024</t>
  </si>
  <si>
    <t>Contratação de instrutoria para realizar a Roda de Conversa com o tema "Neurociências e Sono: Estratégias para Recuperar o Bem-Estar e a Qualidade de Vida", a ser realizada no dia 23 de outubro de 2024.</t>
  </si>
  <si>
    <t>Carolina Conceição Prado</t>
  </si>
  <si>
    <t>872.812.361-15</t>
  </si>
  <si>
    <t>2024NE01389 + 2024NE01390 
(INSS Patronal)</t>
  </si>
  <si>
    <t>https://etcdf.tc.df.gov.br/?a=consultaETCDF&amp;f=formPrincipal&amp;nrproc=10901&amp;anoproc=2024</t>
  </si>
  <si>
    <t>00600-00011864/2024-64-e</t>
  </si>
  <si>
    <t>90097/2024</t>
  </si>
  <si>
    <t>Participação de membro e servidores no XVIII Congresso Brasileiro de Direito Previdenciário, que ocorrerá nos dias 24 e 25 de outubro de 2024, em Salvador/BA.</t>
  </si>
  <si>
    <t xml:space="preserve">Instituto Brasileiro de Direito Previdenciário </t>
  </si>
  <si>
    <t>06.136.459/0001-01</t>
  </si>
  <si>
    <t>2024NE01391</t>
  </si>
  <si>
    <t>https://etcdf.tc.df.gov.br/?a=consultaETCDF&amp;f=formPrincipal&amp;nrproc=11864&amp;anoproc=2024</t>
  </si>
  <si>
    <t>00600-11588/2024-34-e</t>
  </si>
  <si>
    <t>90098/2024</t>
  </si>
  <si>
    <t>Participação de servidores no "X Congresso Nacional de Arquivologia", a ser realizado no período de 14 a 18 de outubro de 2024, na cidade de Salvador/BA.</t>
  </si>
  <si>
    <t>Associação dos Arquivistas da Bahia (AABA)</t>
  </si>
  <si>
    <t>05.761.421/0001-59</t>
  </si>
  <si>
    <t>2024NE01382</t>
  </si>
  <si>
    <t>https://etcdf.tc.df.gov.br/?a=consultaETCDF&amp;f=formPrincipal&amp;nrproc=11588&amp;anoproc=2024</t>
  </si>
  <si>
    <t>00600-00007723/2024-47-e</t>
  </si>
  <si>
    <t>90099/2024</t>
  </si>
  <si>
    <t>23/10/2024</t>
  </si>
  <si>
    <t>Contratação de empresa especializada para o fornecimento de equipamentos de ar-condicionado split inverter com evaporadora do tipo hi-wall, para atendimento das necessidades do TCDF.</t>
  </si>
  <si>
    <t>F &amp; R Soluções Administrativas Ltda</t>
  </si>
  <si>
    <t>36.330.093/0001-60</t>
  </si>
  <si>
    <t>2024NE01500</t>
  </si>
  <si>
    <t>https://etcdf.tc.df.gov.br/?a=consultaETCDF&amp;f=formPrincipal&amp;nrproc=7723&amp;anoproc=2024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</si>
</sst>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00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Segoe UI"/>
      <family val="2"/>
    </font>
    <font>
      <b/>
      <u/>
      <sz val="11"/>
      <color rgb="FFFFFF00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4" fillId="3" borderId="7" xfId="0" applyFont="1" applyFill="1" applyBorder="1" applyAlignment="1">
      <alignment horizontal="center" vertical="center" wrapText="1"/>
    </xf>
    <xf numFmtId="44" fontId="4" fillId="3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4" fontId="2" fillId="0" borderId="9" xfId="0" applyNumberFormat="1" applyFont="1" applyBorder="1" applyAlignment="1">
      <alignment horizontal="center" vertical="center"/>
    </xf>
    <xf numFmtId="0" fontId="1" fillId="0" borderId="9" xfId="1" applyBorder="1" applyAlignment="1">
      <alignment horizontal="center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44" fontId="2" fillId="0" borderId="10" xfId="0" applyNumberFormat="1" applyFont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2" fillId="0" borderId="13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4" fontId="2" fillId="0" borderId="13" xfId="0" applyNumberFormat="1" applyFont="1" applyBorder="1" applyAlignment="1">
      <alignment horizontal="center" vertical="center"/>
    </xf>
    <xf numFmtId="0" fontId="1" fillId="0" borderId="13" xfId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justify"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44" fontId="2" fillId="0" borderId="12" xfId="0" applyNumberFormat="1" applyFont="1" applyBorder="1" applyAlignment="1">
      <alignment horizontal="center" vertical="center"/>
    </xf>
    <xf numFmtId="44" fontId="2" fillId="0" borderId="11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tcdf.tc.df.gov.br/?a=consultaETCDF&amp;f=formPrincipal&amp;nrproc=2524&amp;anoproc=2024" TargetMode="External"/><Relationship Id="rId21" Type="http://schemas.openxmlformats.org/officeDocument/2006/relationships/hyperlink" Target="https://etcdf.tc.df.gov.br/?a=consultaETCDF&amp;f=formPrincipal&amp;nrproc=2831&amp;anoproc=2024" TargetMode="External"/><Relationship Id="rId42" Type="http://schemas.openxmlformats.org/officeDocument/2006/relationships/hyperlink" Target="https://etcdf.tc.df.gov.br/?a=consultaETCDF&amp;f=formPrincipal&amp;nrproc=7631&amp;anoproc=2024" TargetMode="External"/><Relationship Id="rId47" Type="http://schemas.openxmlformats.org/officeDocument/2006/relationships/hyperlink" Target="https://etcdf.tc.df.gov.br/?a=consultaETCDF&amp;f=formPrincipal&amp;nrproc=8779&amp;anoproc=2024" TargetMode="External"/><Relationship Id="rId63" Type="http://schemas.openxmlformats.org/officeDocument/2006/relationships/hyperlink" Target="https://etcdf.tc.df.gov.br/?a=consultaETCDF&amp;f=formPrincipal&amp;nrproc=8968&amp;anoproc=2024" TargetMode="External"/><Relationship Id="rId68" Type="http://schemas.openxmlformats.org/officeDocument/2006/relationships/hyperlink" Target="https://etcdf.tc.df.gov.br/?a=consultaETCDF&amp;f=formPrincipal&amp;nrproc=7723&amp;anoproc=2024" TargetMode="External"/><Relationship Id="rId7" Type="http://schemas.openxmlformats.org/officeDocument/2006/relationships/hyperlink" Target="https://etcdf.tc.df.gov.br/?a=consultaETCDF&amp;f=formPrincipal&amp;nrproc=1342&amp;anoproc=2024" TargetMode="External"/><Relationship Id="rId71" Type="http://schemas.openxmlformats.org/officeDocument/2006/relationships/comments" Target="../comments1.xml"/><Relationship Id="rId2" Type="http://schemas.openxmlformats.org/officeDocument/2006/relationships/hyperlink" Target="https://etcdf.tc.df.gov.br/?a=consultaETCDF&amp;f=formPrincipal&amp;nrproc=15811&amp;anoproc=2023" TargetMode="External"/><Relationship Id="rId16" Type="http://schemas.openxmlformats.org/officeDocument/2006/relationships/hyperlink" Target="https://etcdf.tc.df.gov.br/?a=consultaETCDF&amp;f=formPrincipal&amp;nrproc=588&amp;anoproc=2024" TargetMode="External"/><Relationship Id="rId29" Type="http://schemas.openxmlformats.org/officeDocument/2006/relationships/hyperlink" Target="https://etcdf.tc.df.gov.br/?a=consultaETCDF&amp;f=formPrincipal&amp;nrproc=4089&amp;anoproc=2024" TargetMode="External"/><Relationship Id="rId11" Type="http://schemas.openxmlformats.org/officeDocument/2006/relationships/hyperlink" Target="https://etcdf.tc.df.gov.br/?a=consultaETCDF&amp;f=formPrincipal&amp;nrproc=1074&amp;anoproc=2024" TargetMode="External"/><Relationship Id="rId24" Type="http://schemas.openxmlformats.org/officeDocument/2006/relationships/hyperlink" Target="https://etcdf.tc.df.gov.br/?a=consultaETCDF&amp;f=formPrincipal&amp;nrproc=2308&amp;anoproc=2024" TargetMode="External"/><Relationship Id="rId32" Type="http://schemas.openxmlformats.org/officeDocument/2006/relationships/hyperlink" Target="https://etcdf.tc.df.gov.br/?a=consultaETCDF&amp;f=formPrincipal&amp;nrproc=5507&amp;anoproc=2024" TargetMode="External"/><Relationship Id="rId37" Type="http://schemas.openxmlformats.org/officeDocument/2006/relationships/hyperlink" Target="https://etcdf.tc.df.gov.br/?a=consultaETCDF&amp;f=formPrincipal&amp;nrproc=6546&amp;anoproc=2024" TargetMode="External"/><Relationship Id="rId40" Type="http://schemas.openxmlformats.org/officeDocument/2006/relationships/hyperlink" Target="https://etcdf.tc.df.gov.br/?a=consultaETCDF&amp;f=formPrincipal&amp;nrproc=7663&amp;anoproc=2024" TargetMode="External"/><Relationship Id="rId45" Type="http://schemas.openxmlformats.org/officeDocument/2006/relationships/hyperlink" Target="https://etcdf.tc.df.gov.br/?a=consultaETCDF&amp;f=formPrincipal&amp;nrproc=8622&amp;anoproc=2024" TargetMode="External"/><Relationship Id="rId53" Type="http://schemas.openxmlformats.org/officeDocument/2006/relationships/hyperlink" Target="https://etcdf.tc.df.gov.br/?a=consultaETCDF&amp;f=formPrincipal&amp;nrproc=7800&amp;anoproc=2024" TargetMode="External"/><Relationship Id="rId58" Type="http://schemas.openxmlformats.org/officeDocument/2006/relationships/hyperlink" Target="https://etcdf.tc.df.gov.br/?a=consultaETCDF&amp;f=formPrincipal&amp;nrproc=11588&amp;anoproc=2024" TargetMode="External"/><Relationship Id="rId66" Type="http://schemas.openxmlformats.org/officeDocument/2006/relationships/hyperlink" Target="https://etcdf.tc.df.gov.br/?a=consultaETCDF&amp;f=formPrincipal&amp;nrproc=10898&amp;anoproc=2024" TargetMode="External"/><Relationship Id="rId5" Type="http://schemas.openxmlformats.org/officeDocument/2006/relationships/hyperlink" Target="https://etcdf.tc.df.gov.br/?a=consultaETCDF&amp;f=formPrincipal&amp;nrproc=800&amp;anoproc=2024" TargetMode="External"/><Relationship Id="rId61" Type="http://schemas.openxmlformats.org/officeDocument/2006/relationships/hyperlink" Target="https://etcdf.tc.df.gov.br/?a=consultaETCDF&amp;f=formPrincipal&amp;nrproc=10477&amp;anoproc=2024" TargetMode="External"/><Relationship Id="rId19" Type="http://schemas.openxmlformats.org/officeDocument/2006/relationships/hyperlink" Target="https://etcdf.tc.df.gov.br/?a=consultaETCDF&amp;f=formPrincipal&amp;nrproc=456&amp;anoproc=2024" TargetMode="External"/><Relationship Id="rId14" Type="http://schemas.openxmlformats.org/officeDocument/2006/relationships/hyperlink" Target="https://etcdf.tc.df.gov.br/?a=consultaETCDF&amp;f=formPrincipal&amp;nrproc=920&amp;anoproc=2024" TargetMode="External"/><Relationship Id="rId22" Type="http://schemas.openxmlformats.org/officeDocument/2006/relationships/hyperlink" Target="https://etcdf.tc.df.gov.br/?a=consultaETCDF&amp;f=formPrincipal&amp;nrproc=3718&amp;anoproc=2024" TargetMode="External"/><Relationship Id="rId27" Type="http://schemas.openxmlformats.org/officeDocument/2006/relationships/hyperlink" Target="https://etcdf.tc.df.gov.br/?a=consultaETCDF&amp;f=formPrincipal&amp;nrproc=4846&amp;anoproc=2024" TargetMode="External"/><Relationship Id="rId30" Type="http://schemas.openxmlformats.org/officeDocument/2006/relationships/hyperlink" Target="https://etcdf.tc.df.gov.br/?a=consultaETCDF&amp;f=formPrincipal&amp;nrproc=1347&amp;anoproc=2024" TargetMode="External"/><Relationship Id="rId35" Type="http://schemas.openxmlformats.org/officeDocument/2006/relationships/hyperlink" Target="https://etcdf.tc.df.gov.br/?a=consultaETCDF&amp;f=formPrincipal&amp;nrproc=4163&amp;anoproc=2024" TargetMode="External"/><Relationship Id="rId43" Type="http://schemas.openxmlformats.org/officeDocument/2006/relationships/hyperlink" Target="https://etcdf.tc.df.gov.br/?a=consultaETCDF&amp;f=formPrincipal&amp;nrproc=7507&amp;anoproc=2024" TargetMode="External"/><Relationship Id="rId48" Type="http://schemas.openxmlformats.org/officeDocument/2006/relationships/hyperlink" Target="https://etcdf.tc.df.gov.br/?a=consultaETCDF&amp;f=formPrincipal&amp;nrproc=8686&amp;anoproc=2024" TargetMode="External"/><Relationship Id="rId56" Type="http://schemas.openxmlformats.org/officeDocument/2006/relationships/hyperlink" Target="https://etcdf.tc.df.gov.br/?a=consultaETCDF&amp;f=formPrincipal&amp;nrproc=10895&amp;anoproc=2024" TargetMode="External"/><Relationship Id="rId64" Type="http://schemas.openxmlformats.org/officeDocument/2006/relationships/hyperlink" Target="https://etcdf.tc.df.gov.br/?a=consultaETCDF&amp;f=formPrincipal&amp;nrproc=6637&amp;anoproc=2024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etcdf.tc.df.gov.br/?a=consultaETCDF&amp;f=formPrincipal&amp;nrproc=419&amp;anoproc=2024" TargetMode="External"/><Relationship Id="rId51" Type="http://schemas.openxmlformats.org/officeDocument/2006/relationships/hyperlink" Target="https://etcdf.tc.df.gov.br/?a=consultaETCDF&amp;f=formPrincipal&amp;nrproc=10866&amp;anoproc=2024" TargetMode="External"/><Relationship Id="rId3" Type="http://schemas.openxmlformats.org/officeDocument/2006/relationships/hyperlink" Target="https://etcdf.tc.df.gov.br/?a=consultaETCDF&amp;f=formPrincipal&amp;nrproc=397&amp;anoproc=2024" TargetMode="External"/><Relationship Id="rId12" Type="http://schemas.openxmlformats.org/officeDocument/2006/relationships/hyperlink" Target="https://etcdf.tc.df.gov.br/?a=consultaETCDF&amp;f=formPrincipal&amp;nrproc=10116&amp;anoproc=2023" TargetMode="External"/><Relationship Id="rId17" Type="http://schemas.openxmlformats.org/officeDocument/2006/relationships/hyperlink" Target="https://etcdf.tc.df.gov.br/?a=consultaETCDF&amp;f=formPrincipal&amp;nrproc=16120&amp;anoproc=2023" TargetMode="External"/><Relationship Id="rId25" Type="http://schemas.openxmlformats.org/officeDocument/2006/relationships/hyperlink" Target="https://etcdf.tc.df.gov.br/?a=consultaETCDF&amp;f=formPrincipal&amp;nrproc=2389&amp;anoproc=2024" TargetMode="External"/><Relationship Id="rId33" Type="http://schemas.openxmlformats.org/officeDocument/2006/relationships/hyperlink" Target="https://etcdf.tc.df.gov.br/?a=consultaETCDF&amp;f=formPrincipal&amp;nrproc=5036&amp;anoproc=2024" TargetMode="External"/><Relationship Id="rId38" Type="http://schemas.openxmlformats.org/officeDocument/2006/relationships/hyperlink" Target="https://etcdf.tc.df.gov.br/?a=consultaETCDF&amp;f=formPrincipal&amp;nrproc=6196&amp;anoproc=2024" TargetMode="External"/><Relationship Id="rId46" Type="http://schemas.openxmlformats.org/officeDocument/2006/relationships/hyperlink" Target="https://etcdf.tc.df.gov.br/?a=consultaETCDF&amp;f=formPrincipal&amp;nrproc=8409&amp;anoproc=2024" TargetMode="External"/><Relationship Id="rId59" Type="http://schemas.openxmlformats.org/officeDocument/2006/relationships/hyperlink" Target="https://etcdf.tc.df.gov.br/?a=consultaETCDF&amp;f=formPrincipal&amp;nrproc=10977&amp;anoproc=2024" TargetMode="External"/><Relationship Id="rId67" Type="http://schemas.openxmlformats.org/officeDocument/2006/relationships/hyperlink" Target="https://etcdf.tc.df.gov.br/?a=consultaETCDF&amp;f=formPrincipal&amp;nrproc=11864&amp;anoproc=2024" TargetMode="External"/><Relationship Id="rId20" Type="http://schemas.openxmlformats.org/officeDocument/2006/relationships/hyperlink" Target="https://etcdf.tc.df.gov.br/?a=consultaETCDF&amp;f=formPrincipal&amp;nrproc=2123&amp;anoproc=2024" TargetMode="External"/><Relationship Id="rId41" Type="http://schemas.openxmlformats.org/officeDocument/2006/relationships/hyperlink" Target="https://etcdf.tc.df.gov.br/?a=consultaETCDF&amp;f=formPrincipal&amp;nrproc=7694&amp;anoproc=2024" TargetMode="External"/><Relationship Id="rId54" Type="http://schemas.openxmlformats.org/officeDocument/2006/relationships/hyperlink" Target="https://etcdf.tc.df.gov.br/?a=consultaETCDF&amp;f=formPrincipal&amp;nrproc=11546&amp;anoproc=2024" TargetMode="External"/><Relationship Id="rId62" Type="http://schemas.openxmlformats.org/officeDocument/2006/relationships/hyperlink" Target="https://etcdf.tc.df.gov.br/?a=consultaETCDF&amp;f=formPrincipal&amp;nrproc=10901&amp;anoproc=2024" TargetMode="External"/><Relationship Id="rId70" Type="http://schemas.openxmlformats.org/officeDocument/2006/relationships/vmlDrawing" Target="../drawings/vmlDrawing1.vml"/><Relationship Id="rId1" Type="http://schemas.openxmlformats.org/officeDocument/2006/relationships/hyperlink" Target="https://etcdf.tc.df.gov.br/?a=consultaETCDF&amp;f=formPrincipal&amp;nrproc=12891&amp;anoproc=2023" TargetMode="External"/><Relationship Id="rId6" Type="http://schemas.openxmlformats.org/officeDocument/2006/relationships/hyperlink" Target="https://etcdf.tc.df.gov.br/?a=consultaETCDF&amp;f=formPrincipal&amp;nrproc=399&amp;anoproc=2024" TargetMode="External"/><Relationship Id="rId15" Type="http://schemas.openxmlformats.org/officeDocument/2006/relationships/hyperlink" Target="https://etcdf.tc.df.gov.br/?a=consultaETCDF&amp;f=formPrincipal&amp;nrproc=1461&amp;anoproc=2024" TargetMode="External"/><Relationship Id="rId23" Type="http://schemas.openxmlformats.org/officeDocument/2006/relationships/hyperlink" Target="https://etcdf.tc.df.gov.br/?a=consultaETCDF&amp;f=formPrincipal&amp;nrproc=3668&amp;anoproc=2024" TargetMode="External"/><Relationship Id="rId28" Type="http://schemas.openxmlformats.org/officeDocument/2006/relationships/hyperlink" Target="https://etcdf.tc.df.gov.br/?a=consultaETCDF&amp;f=formPrincipal&amp;nrproc=12668&amp;anoproc=2023" TargetMode="External"/><Relationship Id="rId36" Type="http://schemas.openxmlformats.org/officeDocument/2006/relationships/hyperlink" Target="https://etcdf.tc.df.gov.br/?a=consultaETCDF&amp;f=formPrincipal&amp;nrproc=6291&amp;anoproc=2024" TargetMode="External"/><Relationship Id="rId49" Type="http://schemas.openxmlformats.org/officeDocument/2006/relationships/hyperlink" Target="https://etcdf.tc.df.gov.br/?a=consultaETCDF&amp;f=formPrincipal&amp;nrproc=10474&amp;anoproc=2024" TargetMode="External"/><Relationship Id="rId57" Type="http://schemas.openxmlformats.org/officeDocument/2006/relationships/hyperlink" Target="https://etcdf.tc.df.gov.br/?a=consultaETCDF&amp;f=formPrincipal&amp;nrproc=10897&amp;anoproc=2024" TargetMode="External"/><Relationship Id="rId10" Type="http://schemas.openxmlformats.org/officeDocument/2006/relationships/hyperlink" Target="https://etcdf.tc.df.gov.br/?a=consultaETCDF&amp;f=formPrincipal&amp;nrproc=1126&amp;anoproc=2024" TargetMode="External"/><Relationship Id="rId31" Type="http://schemas.openxmlformats.org/officeDocument/2006/relationships/hyperlink" Target="https://etcdf.tc.df.gov.br/?a=consultaETCDF&amp;f=formPrincipal&amp;nrproc=4073&amp;anoproc=2024" TargetMode="External"/><Relationship Id="rId44" Type="http://schemas.openxmlformats.org/officeDocument/2006/relationships/hyperlink" Target="https://etcdf.tc.df.gov.br/?a=consultaETCDF&amp;f=formPrincipal&amp;nrproc=8102&amp;anoproc=2024" TargetMode="External"/><Relationship Id="rId52" Type="http://schemas.openxmlformats.org/officeDocument/2006/relationships/hyperlink" Target="https://etcdf.tc.df.gov.br/?a=consultaETCDF&amp;f=formPrincipal&amp;nrproc=10468&amp;anoproc=2024" TargetMode="External"/><Relationship Id="rId60" Type="http://schemas.openxmlformats.org/officeDocument/2006/relationships/hyperlink" Target="https://etcdf.tc.df.gov.br/?a=consultaETCDF&amp;f=formPrincipal&amp;nrproc=10686&amp;anoproc=2024" TargetMode="External"/><Relationship Id="rId65" Type="http://schemas.openxmlformats.org/officeDocument/2006/relationships/hyperlink" Target="https://etcdf.tc.df.gov.br/?a=consultaETCDF&amp;f=formPrincipal&amp;nrproc=9224&amp;anoproc=2024" TargetMode="External"/><Relationship Id="rId4" Type="http://schemas.openxmlformats.org/officeDocument/2006/relationships/hyperlink" Target="https://etcdf.tc.df.gov.br/?a=consultaETCDF&amp;f=formPrincipal&amp;nrproc=1041&amp;anoproc=2024" TargetMode="External"/><Relationship Id="rId9" Type="http://schemas.openxmlformats.org/officeDocument/2006/relationships/hyperlink" Target="https://etcdf.tc.df.gov.br/?a=consultaETCDF&amp;f=formPrincipal&amp;nrproc=1005&amp;anoproc=2024" TargetMode="External"/><Relationship Id="rId13" Type="http://schemas.openxmlformats.org/officeDocument/2006/relationships/hyperlink" Target="https://etcdf.tc.df.gov.br/?a=consultaETCDF&amp;f=formPrincipal&amp;nrproc=1361&amp;anoproc=2024" TargetMode="External"/><Relationship Id="rId18" Type="http://schemas.openxmlformats.org/officeDocument/2006/relationships/hyperlink" Target="https://etcdf.tc.df.gov.br/?a=consultaETCDF&amp;f=formPrincipal&amp;nrproc=1524&amp;anoproc=2024" TargetMode="External"/><Relationship Id="rId39" Type="http://schemas.openxmlformats.org/officeDocument/2006/relationships/hyperlink" Target="https://etcdf.tc.df.gov.br/?a=consultaETCDF&amp;f=formPrincipal&amp;nrproc=6886&amp;anoproc=2024" TargetMode="External"/><Relationship Id="rId34" Type="http://schemas.openxmlformats.org/officeDocument/2006/relationships/hyperlink" Target="https://etcdf.tc.df.gov.br/?a=consultaETCDF&amp;f=formPrincipal&amp;nrproc=4888&amp;anoproc=2024" TargetMode="External"/><Relationship Id="rId50" Type="http://schemas.openxmlformats.org/officeDocument/2006/relationships/hyperlink" Target="https://etcdf.tc.df.gov.br/?a=consultaETCDF&amp;f=formPrincipal&amp;nrproc=9074&amp;anoproc=2024" TargetMode="External"/><Relationship Id="rId55" Type="http://schemas.openxmlformats.org/officeDocument/2006/relationships/hyperlink" Target="https://etcdf.tc.df.gov.br/?a=consultaETCDF&amp;f=formPrincipal&amp;nrproc=10896&amp;anoproc=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93EBE-19D7-485E-9FF8-6021E84CA077}">
  <sheetPr>
    <tabColor theme="4" tint="0.39997558519241921"/>
  </sheetPr>
  <dimension ref="A1:K72"/>
  <sheetViews>
    <sheetView tabSelected="1" zoomScaleNormal="100" workbookViewId="0">
      <pane ySplit="2620" topLeftCell="A4" activePane="bottomLeft"/>
      <selection pane="bottomLeft" sqref="A1:K1"/>
      <selection activeCell="A3" sqref="A3"/>
    </sheetView>
  </sheetViews>
  <sheetFormatPr defaultColWidth="9.140625" defaultRowHeight="15"/>
  <cols>
    <col min="1" max="1" width="5.140625" style="1" customWidth="1"/>
    <col min="2" max="2" width="26.85546875" style="1" customWidth="1"/>
    <col min="3" max="4" width="15" style="9" customWidth="1"/>
    <col min="5" max="5" width="58.42578125" style="3" customWidth="1"/>
    <col min="6" max="6" width="25" style="3" customWidth="1"/>
    <col min="7" max="7" width="20.85546875" style="3" customWidth="1"/>
    <col min="8" max="8" width="16.85546875" style="2" customWidth="1"/>
    <col min="9" max="9" width="28.42578125" style="1" customWidth="1"/>
    <col min="10" max="10" width="20.85546875" style="1" customWidth="1"/>
    <col min="11" max="11" width="46.85546875" style="6" customWidth="1"/>
    <col min="12" max="16384" width="9.140625" style="1"/>
  </cols>
  <sheetData>
    <row r="1" spans="1:11" ht="42" customHeight="1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4"/>
    </row>
    <row r="2" spans="1:11" ht="19.5" customHeight="1">
      <c r="A2" s="55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7"/>
    </row>
    <row r="3" spans="1:11" s="6" customFormat="1" ht="48">
      <c r="A3" s="4" t="s">
        <v>2</v>
      </c>
      <c r="B3" s="4" t="s">
        <v>3</v>
      </c>
      <c r="C3" s="8" t="s">
        <v>4</v>
      </c>
      <c r="D3" s="8" t="s">
        <v>5</v>
      </c>
      <c r="E3" s="4" t="s">
        <v>6</v>
      </c>
      <c r="F3" s="7" t="s">
        <v>7</v>
      </c>
      <c r="G3" s="7" t="s">
        <v>8</v>
      </c>
      <c r="H3" s="5" t="s">
        <v>9</v>
      </c>
      <c r="I3" s="4" t="s">
        <v>10</v>
      </c>
      <c r="J3" s="4" t="s">
        <v>11</v>
      </c>
      <c r="K3" s="4" t="s">
        <v>12</v>
      </c>
    </row>
    <row r="4" spans="1:11" ht="32.1">
      <c r="A4" s="10">
        <v>1</v>
      </c>
      <c r="B4" s="14" t="s">
        <v>13</v>
      </c>
      <c r="C4" s="15" t="s">
        <v>14</v>
      </c>
      <c r="D4" s="15" t="s">
        <v>15</v>
      </c>
      <c r="E4" s="18" t="s">
        <v>16</v>
      </c>
      <c r="F4" s="19" t="s">
        <v>17</v>
      </c>
      <c r="G4" s="19" t="s">
        <v>18</v>
      </c>
      <c r="H4" s="16">
        <v>15445.05</v>
      </c>
      <c r="I4" s="14" t="s">
        <v>19</v>
      </c>
      <c r="J4" s="14" t="s">
        <v>20</v>
      </c>
      <c r="K4" s="17" t="s">
        <v>21</v>
      </c>
    </row>
    <row r="5" spans="1:11" s="41" customFormat="1">
      <c r="A5" s="58" t="s">
        <v>22</v>
      </c>
      <c r="B5" s="59"/>
      <c r="C5" s="59"/>
      <c r="D5" s="59"/>
      <c r="E5" s="59"/>
      <c r="F5" s="59"/>
      <c r="G5" s="59"/>
      <c r="H5" s="59"/>
      <c r="I5" s="59"/>
      <c r="J5" s="59"/>
      <c r="K5" s="60"/>
    </row>
    <row r="6" spans="1:11" ht="63.95">
      <c r="A6" s="33">
        <v>2</v>
      </c>
      <c r="B6" s="33" t="s">
        <v>23</v>
      </c>
      <c r="C6" s="34" t="s">
        <v>24</v>
      </c>
      <c r="D6" s="35" t="s">
        <v>25</v>
      </c>
      <c r="E6" s="36" t="s">
        <v>26</v>
      </c>
      <c r="F6" s="37" t="s">
        <v>27</v>
      </c>
      <c r="G6" s="38" t="s">
        <v>28</v>
      </c>
      <c r="H6" s="39">
        <v>14457.98</v>
      </c>
      <c r="I6" s="33" t="s">
        <v>29</v>
      </c>
      <c r="J6" s="33" t="s">
        <v>20</v>
      </c>
      <c r="K6" s="40" t="s">
        <v>30</v>
      </c>
    </row>
    <row r="7" spans="1:11" ht="48">
      <c r="A7" s="20">
        <v>3</v>
      </c>
      <c r="B7" s="20" t="s">
        <v>31</v>
      </c>
      <c r="C7" s="21" t="s">
        <v>32</v>
      </c>
      <c r="D7" s="26" t="s">
        <v>33</v>
      </c>
      <c r="E7" s="22" t="s">
        <v>34</v>
      </c>
      <c r="F7" s="27" t="s">
        <v>35</v>
      </c>
      <c r="G7" s="23" t="s">
        <v>36</v>
      </c>
      <c r="H7" s="24">
        <v>6280</v>
      </c>
      <c r="I7" s="20" t="s">
        <v>37</v>
      </c>
      <c r="J7" s="20" t="s">
        <v>20</v>
      </c>
      <c r="K7" s="25" t="s">
        <v>38</v>
      </c>
    </row>
    <row r="8" spans="1:11" ht="45.75">
      <c r="A8" s="20">
        <v>4</v>
      </c>
      <c r="B8" s="20" t="s">
        <v>39</v>
      </c>
      <c r="C8" s="26" t="s">
        <v>40</v>
      </c>
      <c r="D8" s="12" t="s">
        <v>41</v>
      </c>
      <c r="E8" s="44" t="s">
        <v>42</v>
      </c>
      <c r="F8" s="29" t="s">
        <v>43</v>
      </c>
      <c r="G8" s="23" t="s">
        <v>36</v>
      </c>
      <c r="H8" s="24">
        <v>21000</v>
      </c>
      <c r="I8" s="20" t="s">
        <v>44</v>
      </c>
      <c r="J8" s="20" t="s">
        <v>20</v>
      </c>
      <c r="K8" s="25" t="s">
        <v>45</v>
      </c>
    </row>
    <row r="9" spans="1:11" ht="32.1">
      <c r="A9" s="20">
        <v>5</v>
      </c>
      <c r="B9" s="20" t="s">
        <v>46</v>
      </c>
      <c r="C9" s="21" t="s">
        <v>47</v>
      </c>
      <c r="D9" s="35" t="s">
        <v>48</v>
      </c>
      <c r="E9" s="36" t="s">
        <v>49</v>
      </c>
      <c r="F9" s="37" t="s">
        <v>50</v>
      </c>
      <c r="G9" s="23" t="s">
        <v>51</v>
      </c>
      <c r="H9" s="24">
        <v>99200</v>
      </c>
      <c r="I9" s="20" t="s">
        <v>52</v>
      </c>
      <c r="J9" s="20" t="s">
        <v>20</v>
      </c>
      <c r="K9" s="25" t="s">
        <v>53</v>
      </c>
    </row>
    <row r="10" spans="1:11" ht="48">
      <c r="A10" s="20">
        <v>6</v>
      </c>
      <c r="B10" s="20" t="s">
        <v>54</v>
      </c>
      <c r="C10" s="21" t="s">
        <v>55</v>
      </c>
      <c r="D10" s="21" t="s">
        <v>56</v>
      </c>
      <c r="E10" s="22" t="s">
        <v>57</v>
      </c>
      <c r="F10" s="23" t="s">
        <v>58</v>
      </c>
      <c r="G10" s="23" t="s">
        <v>59</v>
      </c>
      <c r="H10" s="24">
        <f>5995.8+1199.16</f>
        <v>7194.96</v>
      </c>
      <c r="I10" s="23" t="s">
        <v>60</v>
      </c>
      <c r="J10" s="23" t="s">
        <v>20</v>
      </c>
      <c r="K10" s="25" t="s">
        <v>61</v>
      </c>
    </row>
    <row r="11" spans="1:11" ht="48">
      <c r="A11" s="20">
        <v>7</v>
      </c>
      <c r="B11" s="20" t="s">
        <v>62</v>
      </c>
      <c r="C11" s="21" t="s">
        <v>63</v>
      </c>
      <c r="D11" s="21" t="s">
        <v>56</v>
      </c>
      <c r="E11" s="22" t="s">
        <v>64</v>
      </c>
      <c r="F11" s="23" t="s">
        <v>65</v>
      </c>
      <c r="G11" s="23" t="s">
        <v>66</v>
      </c>
      <c r="H11" s="24">
        <v>5982</v>
      </c>
      <c r="I11" s="20" t="s">
        <v>67</v>
      </c>
      <c r="J11" s="20" t="s">
        <v>20</v>
      </c>
      <c r="K11" s="25" t="s">
        <v>68</v>
      </c>
    </row>
    <row r="12" spans="1:11" ht="48">
      <c r="A12" s="20">
        <v>8</v>
      </c>
      <c r="B12" s="20" t="s">
        <v>69</v>
      </c>
      <c r="C12" s="26" t="s">
        <v>70</v>
      </c>
      <c r="D12" s="21" t="s">
        <v>56</v>
      </c>
      <c r="E12" s="30" t="s">
        <v>71</v>
      </c>
      <c r="F12" s="23" t="s">
        <v>72</v>
      </c>
      <c r="G12" s="23" t="s">
        <v>73</v>
      </c>
      <c r="H12" s="24">
        <v>750</v>
      </c>
      <c r="I12" s="20" t="s">
        <v>74</v>
      </c>
      <c r="J12" s="20" t="s">
        <v>20</v>
      </c>
      <c r="K12" s="25" t="s">
        <v>75</v>
      </c>
    </row>
    <row r="13" spans="1:11" ht="63.95">
      <c r="A13" s="31">
        <v>9</v>
      </c>
      <c r="B13" s="20" t="s">
        <v>76</v>
      </c>
      <c r="C13" s="26" t="s">
        <v>77</v>
      </c>
      <c r="D13" s="21" t="s">
        <v>78</v>
      </c>
      <c r="E13" s="30" t="s">
        <v>79</v>
      </c>
      <c r="F13" s="23" t="s">
        <v>80</v>
      </c>
      <c r="G13" s="23" t="s">
        <v>81</v>
      </c>
      <c r="H13" s="24">
        <v>2400</v>
      </c>
      <c r="I13" s="20" t="s">
        <v>82</v>
      </c>
      <c r="J13" s="20" t="s">
        <v>20</v>
      </c>
      <c r="K13" s="25" t="s">
        <v>83</v>
      </c>
    </row>
    <row r="14" spans="1:11" ht="63.75" customHeight="1">
      <c r="A14" s="31">
        <v>10</v>
      </c>
      <c r="B14" s="20" t="s">
        <v>84</v>
      </c>
      <c r="C14" s="21" t="s">
        <v>85</v>
      </c>
      <c r="D14" s="21" t="s">
        <v>86</v>
      </c>
      <c r="E14" s="32" t="s">
        <v>87</v>
      </c>
      <c r="F14" s="23" t="s">
        <v>88</v>
      </c>
      <c r="G14" s="23" t="s">
        <v>89</v>
      </c>
      <c r="H14" s="24">
        <v>5300</v>
      </c>
      <c r="I14" s="20" t="s">
        <v>90</v>
      </c>
      <c r="J14" s="20" t="s">
        <v>20</v>
      </c>
      <c r="K14" s="25" t="s">
        <v>91</v>
      </c>
    </row>
    <row r="15" spans="1:11" ht="39.75" customHeight="1">
      <c r="A15" s="20">
        <v>11</v>
      </c>
      <c r="B15" s="20" t="s">
        <v>92</v>
      </c>
      <c r="C15" s="21" t="s">
        <v>93</v>
      </c>
      <c r="D15" s="21" t="s">
        <v>78</v>
      </c>
      <c r="E15" s="22" t="s">
        <v>94</v>
      </c>
      <c r="F15" s="23" t="s">
        <v>95</v>
      </c>
      <c r="G15" s="23" t="s">
        <v>96</v>
      </c>
      <c r="H15" s="24">
        <v>1747</v>
      </c>
      <c r="I15" s="20" t="s">
        <v>97</v>
      </c>
      <c r="J15" s="20" t="s">
        <v>20</v>
      </c>
      <c r="K15" s="25" t="s">
        <v>98</v>
      </c>
    </row>
    <row r="16" spans="1:11" ht="76.5">
      <c r="A16" s="20">
        <v>12</v>
      </c>
      <c r="B16" s="20" t="s">
        <v>99</v>
      </c>
      <c r="C16" s="21" t="s">
        <v>100</v>
      </c>
      <c r="D16" s="21" t="s">
        <v>101</v>
      </c>
      <c r="E16" s="22" t="s">
        <v>102</v>
      </c>
      <c r="F16" s="23" t="s">
        <v>103</v>
      </c>
      <c r="G16" s="23" t="s">
        <v>104</v>
      </c>
      <c r="H16" s="24">
        <v>44000</v>
      </c>
      <c r="I16" s="20" t="s">
        <v>105</v>
      </c>
      <c r="J16" s="20" t="s">
        <v>20</v>
      </c>
      <c r="K16" s="25" t="s">
        <v>106</v>
      </c>
    </row>
    <row r="17" spans="1:11" ht="45.75">
      <c r="A17" s="20">
        <v>13</v>
      </c>
      <c r="B17" s="20" t="s">
        <v>107</v>
      </c>
      <c r="C17" s="21" t="s">
        <v>108</v>
      </c>
      <c r="D17" s="21" t="s">
        <v>109</v>
      </c>
      <c r="E17" s="22" t="s">
        <v>110</v>
      </c>
      <c r="F17" s="23" t="s">
        <v>111</v>
      </c>
      <c r="G17" s="23" t="s">
        <v>112</v>
      </c>
      <c r="H17" s="24">
        <v>5500</v>
      </c>
      <c r="I17" s="20" t="s">
        <v>113</v>
      </c>
      <c r="J17" s="20" t="s">
        <v>20</v>
      </c>
      <c r="K17" s="25" t="s">
        <v>114</v>
      </c>
    </row>
    <row r="18" spans="1:11" ht="63.75" customHeight="1">
      <c r="A18" s="20">
        <v>14</v>
      </c>
      <c r="B18" s="20" t="s">
        <v>115</v>
      </c>
      <c r="C18" s="21" t="s">
        <v>116</v>
      </c>
      <c r="D18" s="26" t="s">
        <v>117</v>
      </c>
      <c r="E18" s="32" t="s">
        <v>118</v>
      </c>
      <c r="F18" s="27" t="s">
        <v>119</v>
      </c>
      <c r="G18" s="23" t="s">
        <v>120</v>
      </c>
      <c r="H18" s="24">
        <v>18000</v>
      </c>
      <c r="I18" s="20" t="s">
        <v>121</v>
      </c>
      <c r="J18" s="20" t="s">
        <v>20</v>
      </c>
      <c r="K18" s="25" t="s">
        <v>122</v>
      </c>
    </row>
    <row r="19" spans="1:11" ht="76.5">
      <c r="A19" s="20">
        <v>15</v>
      </c>
      <c r="B19" s="20" t="s">
        <v>123</v>
      </c>
      <c r="C19" s="21" t="s">
        <v>124</v>
      </c>
      <c r="D19" s="26" t="s">
        <v>125</v>
      </c>
      <c r="E19" s="43" t="s">
        <v>126</v>
      </c>
      <c r="F19" s="27" t="s">
        <v>127</v>
      </c>
      <c r="G19" s="23" t="s">
        <v>128</v>
      </c>
      <c r="H19" s="24">
        <f>17000+17000+3400+3400</f>
        <v>40800</v>
      </c>
      <c r="I19" s="23" t="s">
        <v>129</v>
      </c>
      <c r="J19" s="20" t="s">
        <v>20</v>
      </c>
      <c r="K19" s="25" t="s">
        <v>130</v>
      </c>
    </row>
    <row r="20" spans="1:11" ht="45.75">
      <c r="A20" s="20">
        <v>16</v>
      </c>
      <c r="B20" s="20" t="s">
        <v>131</v>
      </c>
      <c r="C20" s="21" t="s">
        <v>132</v>
      </c>
      <c r="D20" s="21" t="s">
        <v>133</v>
      </c>
      <c r="E20" s="22" t="s">
        <v>134</v>
      </c>
      <c r="F20" s="23" t="s">
        <v>17</v>
      </c>
      <c r="G20" s="23" t="s">
        <v>18</v>
      </c>
      <c r="H20" s="24">
        <v>18534.060000000001</v>
      </c>
      <c r="I20" s="20" t="s">
        <v>135</v>
      </c>
      <c r="J20" s="20" t="s">
        <v>20</v>
      </c>
      <c r="K20" s="25" t="s">
        <v>136</v>
      </c>
    </row>
    <row r="21" spans="1:11" ht="45.75">
      <c r="A21" s="20">
        <v>17</v>
      </c>
      <c r="B21" s="20" t="s">
        <v>137</v>
      </c>
      <c r="C21" s="21" t="s">
        <v>138</v>
      </c>
      <c r="D21" s="21" t="s">
        <v>139</v>
      </c>
      <c r="E21" s="22" t="s">
        <v>140</v>
      </c>
      <c r="F21" s="23" t="s">
        <v>141</v>
      </c>
      <c r="G21" s="23" t="s">
        <v>142</v>
      </c>
      <c r="H21" s="24">
        <f>19900+19900</f>
        <v>39800</v>
      </c>
      <c r="I21" s="23" t="s">
        <v>143</v>
      </c>
      <c r="J21" s="20" t="s">
        <v>20</v>
      </c>
      <c r="K21" s="25" t="s">
        <v>144</v>
      </c>
    </row>
    <row r="22" spans="1:11" ht="45.75">
      <c r="A22" s="11">
        <v>18</v>
      </c>
      <c r="B22" s="11" t="s">
        <v>145</v>
      </c>
      <c r="C22" s="12" t="s">
        <v>146</v>
      </c>
      <c r="D22" s="12" t="s">
        <v>147</v>
      </c>
      <c r="E22" s="42" t="s">
        <v>148</v>
      </c>
      <c r="F22" s="29" t="s">
        <v>149</v>
      </c>
      <c r="G22" s="29" t="s">
        <v>150</v>
      </c>
      <c r="H22" s="13">
        <v>10990</v>
      </c>
      <c r="I22" s="11" t="s">
        <v>151</v>
      </c>
      <c r="J22" s="11" t="s">
        <v>20</v>
      </c>
      <c r="K22" s="28" t="s">
        <v>152</v>
      </c>
    </row>
    <row r="23" spans="1:11" ht="45.75">
      <c r="A23" s="11">
        <v>19</v>
      </c>
      <c r="B23" s="11" t="s">
        <v>153</v>
      </c>
      <c r="C23" s="12" t="s">
        <v>154</v>
      </c>
      <c r="D23" s="12" t="s">
        <v>155</v>
      </c>
      <c r="E23" s="42" t="s">
        <v>156</v>
      </c>
      <c r="F23" s="29" t="s">
        <v>157</v>
      </c>
      <c r="G23" s="29" t="s">
        <v>158</v>
      </c>
      <c r="H23" s="13">
        <v>73485.48</v>
      </c>
      <c r="I23" s="11" t="s">
        <v>159</v>
      </c>
      <c r="J23" s="11" t="s">
        <v>20</v>
      </c>
      <c r="K23" s="28" t="s">
        <v>160</v>
      </c>
    </row>
    <row r="24" spans="1:11" ht="45.75">
      <c r="A24" s="20">
        <v>20</v>
      </c>
      <c r="B24" s="20" t="s">
        <v>161</v>
      </c>
      <c r="C24" s="21" t="s">
        <v>162</v>
      </c>
      <c r="D24" s="21" t="s">
        <v>147</v>
      </c>
      <c r="E24" s="45" t="s">
        <v>163</v>
      </c>
      <c r="F24" s="23" t="s">
        <v>164</v>
      </c>
      <c r="G24" s="23" t="s">
        <v>165</v>
      </c>
      <c r="H24" s="24">
        <v>9960</v>
      </c>
      <c r="I24" s="20" t="s">
        <v>166</v>
      </c>
      <c r="J24" s="20" t="s">
        <v>20</v>
      </c>
      <c r="K24" s="25" t="s">
        <v>167</v>
      </c>
    </row>
    <row r="25" spans="1:11" ht="76.5">
      <c r="A25" s="20">
        <v>21</v>
      </c>
      <c r="B25" s="20" t="s">
        <v>168</v>
      </c>
      <c r="C25" s="21" t="s">
        <v>169</v>
      </c>
      <c r="D25" s="21" t="s">
        <v>170</v>
      </c>
      <c r="E25" s="22" t="s">
        <v>171</v>
      </c>
      <c r="F25" s="23" t="s">
        <v>141</v>
      </c>
      <c r="G25" s="23" t="s">
        <v>142</v>
      </c>
      <c r="H25" s="24">
        <v>46800</v>
      </c>
      <c r="I25" s="20" t="s">
        <v>172</v>
      </c>
      <c r="J25" s="20" t="s">
        <v>20</v>
      </c>
      <c r="K25" s="25" t="s">
        <v>173</v>
      </c>
    </row>
    <row r="26" spans="1:11" ht="45.75">
      <c r="A26" s="20">
        <v>22</v>
      </c>
      <c r="B26" s="20" t="s">
        <v>174</v>
      </c>
      <c r="C26" s="21" t="s">
        <v>175</v>
      </c>
      <c r="D26" s="21" t="s">
        <v>176</v>
      </c>
      <c r="E26" s="22" t="s">
        <v>177</v>
      </c>
      <c r="F26" s="23" t="s">
        <v>178</v>
      </c>
      <c r="G26" s="23" t="s">
        <v>179</v>
      </c>
      <c r="H26" s="24">
        <v>6700</v>
      </c>
      <c r="I26" s="20" t="s">
        <v>180</v>
      </c>
      <c r="J26" s="20" t="s">
        <v>20</v>
      </c>
      <c r="K26" s="25" t="s">
        <v>181</v>
      </c>
    </row>
    <row r="27" spans="1:11" ht="45.75">
      <c r="A27" s="20">
        <v>23</v>
      </c>
      <c r="B27" s="20" t="s">
        <v>182</v>
      </c>
      <c r="C27" s="21" t="s">
        <v>183</v>
      </c>
      <c r="D27" s="21" t="s">
        <v>184</v>
      </c>
      <c r="E27" s="22" t="s">
        <v>185</v>
      </c>
      <c r="F27" s="23" t="s">
        <v>186</v>
      </c>
      <c r="G27" s="23" t="s">
        <v>187</v>
      </c>
      <c r="H27" s="24">
        <v>1400</v>
      </c>
      <c r="I27" s="20" t="s">
        <v>188</v>
      </c>
      <c r="J27" s="20" t="s">
        <v>20</v>
      </c>
      <c r="K27" s="25" t="s">
        <v>189</v>
      </c>
    </row>
    <row r="28" spans="1:11" ht="45.75">
      <c r="A28" s="20">
        <v>24</v>
      </c>
      <c r="B28" s="20" t="s">
        <v>190</v>
      </c>
      <c r="C28" s="21" t="s">
        <v>191</v>
      </c>
      <c r="D28" s="21" t="s">
        <v>192</v>
      </c>
      <c r="E28" s="22" t="s">
        <v>193</v>
      </c>
      <c r="F28" s="23" t="s">
        <v>194</v>
      </c>
      <c r="G28" s="23" t="s">
        <v>195</v>
      </c>
      <c r="H28" s="24">
        <f>8600+1720</f>
        <v>10320</v>
      </c>
      <c r="I28" s="23" t="s">
        <v>196</v>
      </c>
      <c r="J28" s="20" t="s">
        <v>20</v>
      </c>
      <c r="K28" s="25" t="s">
        <v>197</v>
      </c>
    </row>
    <row r="29" spans="1:11" ht="45.75">
      <c r="A29" s="20">
        <v>25</v>
      </c>
      <c r="B29" s="20" t="s">
        <v>198</v>
      </c>
      <c r="C29" s="21" t="s">
        <v>199</v>
      </c>
      <c r="D29" s="21" t="s">
        <v>200</v>
      </c>
      <c r="E29" s="22" t="s">
        <v>201</v>
      </c>
      <c r="F29" s="23" t="s">
        <v>43</v>
      </c>
      <c r="G29" s="46" t="s">
        <v>36</v>
      </c>
      <c r="H29" s="24">
        <v>36750</v>
      </c>
      <c r="I29" s="20" t="s">
        <v>202</v>
      </c>
      <c r="J29" s="20" t="s">
        <v>20</v>
      </c>
      <c r="K29" s="25" t="s">
        <v>203</v>
      </c>
    </row>
    <row r="30" spans="1:11" ht="45.75">
      <c r="A30" s="20">
        <v>26</v>
      </c>
      <c r="B30" s="20" t="s">
        <v>204</v>
      </c>
      <c r="C30" s="21" t="s">
        <v>205</v>
      </c>
      <c r="D30" s="26" t="s">
        <v>206</v>
      </c>
      <c r="E30" s="22" t="s">
        <v>207</v>
      </c>
      <c r="F30" s="48" t="s">
        <v>43</v>
      </c>
      <c r="G30" s="46" t="s">
        <v>36</v>
      </c>
      <c r="H30" s="24">
        <v>29940</v>
      </c>
      <c r="I30" s="47" t="s">
        <v>208</v>
      </c>
      <c r="J30" s="20" t="s">
        <v>20</v>
      </c>
      <c r="K30" s="25" t="s">
        <v>209</v>
      </c>
    </row>
    <row r="31" spans="1:11" ht="96.75" customHeight="1">
      <c r="A31" s="20">
        <v>27</v>
      </c>
      <c r="B31" s="20" t="s">
        <v>210</v>
      </c>
      <c r="C31" s="21" t="s">
        <v>211</v>
      </c>
      <c r="D31" s="26" t="s">
        <v>212</v>
      </c>
      <c r="E31" s="43" t="s">
        <v>213</v>
      </c>
      <c r="F31" s="48" t="s">
        <v>214</v>
      </c>
      <c r="G31" s="46" t="s">
        <v>215</v>
      </c>
      <c r="H31" s="24">
        <v>45796</v>
      </c>
      <c r="I31" s="47" t="s">
        <v>216</v>
      </c>
      <c r="J31" s="23" t="s">
        <v>217</v>
      </c>
      <c r="K31" s="25" t="s">
        <v>218</v>
      </c>
    </row>
    <row r="32" spans="1:11" ht="53.25" customHeight="1">
      <c r="A32" s="20">
        <v>28</v>
      </c>
      <c r="B32" s="20" t="s">
        <v>219</v>
      </c>
      <c r="C32" s="21" t="s">
        <v>220</v>
      </c>
      <c r="D32" s="26" t="s">
        <v>221</v>
      </c>
      <c r="E32" s="43" t="s">
        <v>222</v>
      </c>
      <c r="F32" s="48" t="s">
        <v>223</v>
      </c>
      <c r="G32" s="46" t="s">
        <v>224</v>
      </c>
      <c r="H32" s="24">
        <v>24750</v>
      </c>
      <c r="I32" s="47" t="s">
        <v>225</v>
      </c>
      <c r="J32" s="23" t="s">
        <v>20</v>
      </c>
      <c r="K32" s="25" t="s">
        <v>226</v>
      </c>
    </row>
    <row r="33" spans="1:11" ht="57.75" customHeight="1">
      <c r="A33" s="20">
        <v>29</v>
      </c>
      <c r="B33" s="20" t="s">
        <v>227</v>
      </c>
      <c r="C33" s="21" t="s">
        <v>228</v>
      </c>
      <c r="D33" s="26" t="s">
        <v>229</v>
      </c>
      <c r="E33" s="43" t="s">
        <v>230</v>
      </c>
      <c r="F33" s="48" t="s">
        <v>231</v>
      </c>
      <c r="G33" s="46" t="s">
        <v>232</v>
      </c>
      <c r="H33" s="49">
        <v>44100</v>
      </c>
      <c r="I33" s="47" t="s">
        <v>233</v>
      </c>
      <c r="J33" s="23" t="s">
        <v>20</v>
      </c>
      <c r="K33" s="25" t="s">
        <v>234</v>
      </c>
    </row>
    <row r="34" spans="1:11" ht="45.75">
      <c r="A34" s="20">
        <v>30</v>
      </c>
      <c r="B34" s="20" t="s">
        <v>235</v>
      </c>
      <c r="C34" s="21" t="s">
        <v>236</v>
      </c>
      <c r="D34" s="26" t="s">
        <v>192</v>
      </c>
      <c r="E34" s="22" t="s">
        <v>237</v>
      </c>
      <c r="F34" s="48" t="s">
        <v>238</v>
      </c>
      <c r="G34" s="23" t="s">
        <v>104</v>
      </c>
      <c r="H34" s="49">
        <f>3123.81+3123.81</f>
        <v>6247.62</v>
      </c>
      <c r="I34" s="20" t="s">
        <v>239</v>
      </c>
      <c r="J34" s="20" t="s">
        <v>20</v>
      </c>
      <c r="K34" s="25" t="s">
        <v>240</v>
      </c>
    </row>
    <row r="35" spans="1:11" ht="45.75">
      <c r="A35" s="20">
        <v>31</v>
      </c>
      <c r="B35" s="20" t="s">
        <v>241</v>
      </c>
      <c r="C35" s="21" t="s">
        <v>242</v>
      </c>
      <c r="D35" s="26" t="s">
        <v>243</v>
      </c>
      <c r="E35" s="32" t="s">
        <v>244</v>
      </c>
      <c r="F35" s="27" t="s">
        <v>245</v>
      </c>
      <c r="G35" s="23" t="s">
        <v>246</v>
      </c>
      <c r="H35" s="24">
        <v>12000</v>
      </c>
      <c r="I35" s="20" t="s">
        <v>247</v>
      </c>
      <c r="J35" s="20" t="s">
        <v>20</v>
      </c>
      <c r="K35" s="25" t="s">
        <v>248</v>
      </c>
    </row>
    <row r="36" spans="1:11" ht="45.75">
      <c r="A36" s="20">
        <v>32</v>
      </c>
      <c r="B36" s="20" t="s">
        <v>249</v>
      </c>
      <c r="C36" s="21" t="s">
        <v>250</v>
      </c>
      <c r="D36" s="26" t="s">
        <v>251</v>
      </c>
      <c r="E36" s="32" t="s">
        <v>252</v>
      </c>
      <c r="F36" s="27" t="s">
        <v>253</v>
      </c>
      <c r="G36" s="23" t="s">
        <v>254</v>
      </c>
      <c r="H36" s="24">
        <f>23750+4750</f>
        <v>28500</v>
      </c>
      <c r="I36" s="23" t="s">
        <v>255</v>
      </c>
      <c r="J36" s="20" t="s">
        <v>20</v>
      </c>
      <c r="K36" s="25" t="s">
        <v>256</v>
      </c>
    </row>
    <row r="37" spans="1:11" ht="57.75" customHeight="1">
      <c r="A37" s="20">
        <v>33</v>
      </c>
      <c r="B37" s="20" t="s">
        <v>257</v>
      </c>
      <c r="C37" s="21" t="s">
        <v>258</v>
      </c>
      <c r="D37" s="26" t="s">
        <v>259</v>
      </c>
      <c r="E37" s="32" t="s">
        <v>260</v>
      </c>
      <c r="F37" s="27" t="s">
        <v>261</v>
      </c>
      <c r="G37" s="23" t="s">
        <v>81</v>
      </c>
      <c r="H37" s="24">
        <v>5600</v>
      </c>
      <c r="I37" s="23" t="s">
        <v>262</v>
      </c>
      <c r="J37" s="20" t="s">
        <v>20</v>
      </c>
      <c r="K37" s="25" t="s">
        <v>263</v>
      </c>
    </row>
    <row r="38" spans="1:11" ht="51.75" customHeight="1">
      <c r="A38" s="20">
        <v>34</v>
      </c>
      <c r="B38" s="20" t="s">
        <v>264</v>
      </c>
      <c r="C38" s="21" t="s">
        <v>265</v>
      </c>
      <c r="D38" s="26" t="s">
        <v>251</v>
      </c>
      <c r="E38" s="32" t="s">
        <v>266</v>
      </c>
      <c r="F38" s="27" t="s">
        <v>267</v>
      </c>
      <c r="G38" s="23" t="s">
        <v>268</v>
      </c>
      <c r="H38" s="24">
        <v>20300</v>
      </c>
      <c r="I38" s="23" t="s">
        <v>269</v>
      </c>
      <c r="J38" s="20" t="s">
        <v>20</v>
      </c>
      <c r="K38" s="25" t="s">
        <v>270</v>
      </c>
    </row>
    <row r="39" spans="1:11" ht="58.5" customHeight="1">
      <c r="A39" s="11">
        <v>35</v>
      </c>
      <c r="B39" s="11" t="s">
        <v>271</v>
      </c>
      <c r="C39" s="12" t="s">
        <v>272</v>
      </c>
      <c r="D39" s="12" t="s">
        <v>259</v>
      </c>
      <c r="E39" s="42" t="s">
        <v>273</v>
      </c>
      <c r="F39" s="29" t="s">
        <v>274</v>
      </c>
      <c r="G39" s="29" t="s">
        <v>275</v>
      </c>
      <c r="H39" s="13">
        <v>6209</v>
      </c>
      <c r="I39" s="11" t="s">
        <v>276</v>
      </c>
      <c r="J39" s="11" t="s">
        <v>20</v>
      </c>
      <c r="K39" s="28" t="s">
        <v>277</v>
      </c>
    </row>
    <row r="40" spans="1:11" ht="45.75">
      <c r="A40" s="20">
        <v>36</v>
      </c>
      <c r="B40" s="20" t="s">
        <v>278</v>
      </c>
      <c r="C40" s="21" t="s">
        <v>279</v>
      </c>
      <c r="D40" s="21" t="s">
        <v>280</v>
      </c>
      <c r="E40" s="22" t="s">
        <v>281</v>
      </c>
      <c r="F40" s="23" t="s">
        <v>282</v>
      </c>
      <c r="G40" s="23" t="s">
        <v>165</v>
      </c>
      <c r="H40" s="24">
        <v>7200</v>
      </c>
      <c r="I40" s="20" t="s">
        <v>283</v>
      </c>
      <c r="J40" s="20" t="s">
        <v>20</v>
      </c>
      <c r="K40" s="25" t="s">
        <v>284</v>
      </c>
    </row>
    <row r="41" spans="1:11" ht="45.75">
      <c r="A41" s="20">
        <v>37</v>
      </c>
      <c r="B41" s="20" t="s">
        <v>285</v>
      </c>
      <c r="C41" s="21" t="s">
        <v>286</v>
      </c>
      <c r="D41" s="21" t="s">
        <v>287</v>
      </c>
      <c r="E41" s="22" t="s">
        <v>288</v>
      </c>
      <c r="F41" s="23" t="s">
        <v>289</v>
      </c>
      <c r="G41" s="23" t="s">
        <v>290</v>
      </c>
      <c r="H41" s="24">
        <v>43350</v>
      </c>
      <c r="I41" s="20" t="s">
        <v>291</v>
      </c>
      <c r="J41" s="31" t="s">
        <v>20</v>
      </c>
      <c r="K41" s="25" t="s">
        <v>292</v>
      </c>
    </row>
    <row r="42" spans="1:11" ht="60.75">
      <c r="A42" s="20">
        <v>38</v>
      </c>
      <c r="B42" s="20" t="s">
        <v>293</v>
      </c>
      <c r="C42" s="21" t="s">
        <v>294</v>
      </c>
      <c r="D42" s="21" t="s">
        <v>295</v>
      </c>
      <c r="E42" s="22" t="s">
        <v>296</v>
      </c>
      <c r="F42" s="23" t="s">
        <v>297</v>
      </c>
      <c r="G42" s="23" t="s">
        <v>298</v>
      </c>
      <c r="H42" s="24">
        <f>1600+8000</f>
        <v>9600</v>
      </c>
      <c r="I42" s="23" t="s">
        <v>299</v>
      </c>
      <c r="J42" s="31" t="s">
        <v>20</v>
      </c>
      <c r="K42" s="25" t="s">
        <v>300</v>
      </c>
    </row>
    <row r="43" spans="1:11" ht="57" customHeight="1">
      <c r="A43" s="20">
        <v>39</v>
      </c>
      <c r="B43" s="20" t="s">
        <v>301</v>
      </c>
      <c r="C43" s="21" t="s">
        <v>302</v>
      </c>
      <c r="D43" s="21" t="s">
        <v>303</v>
      </c>
      <c r="E43" s="22" t="s">
        <v>304</v>
      </c>
      <c r="F43" s="23" t="s">
        <v>305</v>
      </c>
      <c r="G43" s="23" t="s">
        <v>306</v>
      </c>
      <c r="H43" s="50">
        <v>9870</v>
      </c>
      <c r="I43" s="13" t="s">
        <v>307</v>
      </c>
      <c r="J43" s="51" t="s">
        <v>20</v>
      </c>
      <c r="K43" s="25" t="s">
        <v>308</v>
      </c>
    </row>
    <row r="44" spans="1:11" ht="45.75">
      <c r="A44" s="20">
        <v>40</v>
      </c>
      <c r="B44" s="20" t="s">
        <v>309</v>
      </c>
      <c r="C44" s="21" t="s">
        <v>310</v>
      </c>
      <c r="D44" s="21" t="s">
        <v>287</v>
      </c>
      <c r="E44" s="22" t="s">
        <v>311</v>
      </c>
      <c r="F44" s="23" t="s">
        <v>312</v>
      </c>
      <c r="G44" s="23" t="s">
        <v>313</v>
      </c>
      <c r="H44" s="50">
        <f>600+3000</f>
        <v>3600</v>
      </c>
      <c r="I44" s="38" t="s">
        <v>314</v>
      </c>
      <c r="J44" s="51" t="s">
        <v>20</v>
      </c>
      <c r="K44" s="25" t="s">
        <v>315</v>
      </c>
    </row>
    <row r="45" spans="1:11" ht="45.75">
      <c r="A45" s="20">
        <v>41</v>
      </c>
      <c r="B45" s="20" t="s">
        <v>316</v>
      </c>
      <c r="C45" s="21" t="s">
        <v>317</v>
      </c>
      <c r="D45" s="21" t="s">
        <v>318</v>
      </c>
      <c r="E45" s="22" t="s">
        <v>319</v>
      </c>
      <c r="F45" s="23" t="s">
        <v>43</v>
      </c>
      <c r="G45" s="23" t="s">
        <v>36</v>
      </c>
      <c r="H45" s="24">
        <v>9300</v>
      </c>
      <c r="I45" s="20" t="s">
        <v>320</v>
      </c>
      <c r="J45" s="31" t="s">
        <v>20</v>
      </c>
      <c r="K45" s="25" t="s">
        <v>321</v>
      </c>
    </row>
    <row r="46" spans="1:11" ht="45.75">
      <c r="A46" s="20">
        <v>42</v>
      </c>
      <c r="B46" s="20" t="s">
        <v>322</v>
      </c>
      <c r="C46" s="21" t="s">
        <v>323</v>
      </c>
      <c r="D46" s="21" t="s">
        <v>324</v>
      </c>
      <c r="E46" s="22" t="s">
        <v>325</v>
      </c>
      <c r="F46" s="23" t="s">
        <v>326</v>
      </c>
      <c r="G46" s="23" t="s">
        <v>327</v>
      </c>
      <c r="H46" s="24">
        <v>9000</v>
      </c>
      <c r="I46" s="20" t="s">
        <v>328</v>
      </c>
      <c r="J46" s="31" t="s">
        <v>20</v>
      </c>
      <c r="K46" s="25" t="s">
        <v>329</v>
      </c>
    </row>
    <row r="47" spans="1:11" ht="45.75">
      <c r="A47" s="20">
        <v>43</v>
      </c>
      <c r="B47" s="20" t="s">
        <v>330</v>
      </c>
      <c r="C47" s="21" t="s">
        <v>331</v>
      </c>
      <c r="D47" s="21" t="s">
        <v>332</v>
      </c>
      <c r="E47" s="22" t="s">
        <v>333</v>
      </c>
      <c r="F47" s="23" t="s">
        <v>334</v>
      </c>
      <c r="G47" s="23" t="s">
        <v>335</v>
      </c>
      <c r="H47" s="24">
        <v>12000</v>
      </c>
      <c r="I47" s="20" t="s">
        <v>336</v>
      </c>
      <c r="J47" s="20" t="s">
        <v>20</v>
      </c>
      <c r="K47" s="25" t="s">
        <v>337</v>
      </c>
    </row>
    <row r="48" spans="1:11" ht="45.75">
      <c r="A48" s="20">
        <v>44</v>
      </c>
      <c r="B48" s="20" t="s">
        <v>338</v>
      </c>
      <c r="C48" s="21" t="s">
        <v>339</v>
      </c>
      <c r="D48" s="21" t="s">
        <v>324</v>
      </c>
      <c r="E48" s="22" t="s">
        <v>340</v>
      </c>
      <c r="F48" s="23" t="s">
        <v>267</v>
      </c>
      <c r="G48" s="23" t="s">
        <v>268</v>
      </c>
      <c r="H48" s="24">
        <v>5280</v>
      </c>
      <c r="I48" s="20" t="s">
        <v>341</v>
      </c>
      <c r="J48" s="20" t="s">
        <v>20</v>
      </c>
      <c r="K48" s="25" t="s">
        <v>342</v>
      </c>
    </row>
    <row r="49" spans="1:11" ht="45.75">
      <c r="A49" s="20">
        <v>45</v>
      </c>
      <c r="B49" s="20" t="s">
        <v>343</v>
      </c>
      <c r="C49" s="21" t="s">
        <v>344</v>
      </c>
      <c r="D49" s="21" t="s">
        <v>345</v>
      </c>
      <c r="E49" s="22" t="s">
        <v>346</v>
      </c>
      <c r="F49" s="23" t="s">
        <v>347</v>
      </c>
      <c r="G49" s="23" t="s">
        <v>348</v>
      </c>
      <c r="H49" s="24">
        <v>4968</v>
      </c>
      <c r="I49" s="20" t="s">
        <v>349</v>
      </c>
      <c r="J49" s="20" t="s">
        <v>20</v>
      </c>
      <c r="K49" s="25" t="s">
        <v>350</v>
      </c>
    </row>
    <row r="50" spans="1:11" ht="60.75">
      <c r="A50" s="20">
        <v>46</v>
      </c>
      <c r="B50" s="20" t="s">
        <v>351</v>
      </c>
      <c r="C50" s="21" t="s">
        <v>352</v>
      </c>
      <c r="D50" s="21" t="s">
        <v>353</v>
      </c>
      <c r="E50" s="22" t="s">
        <v>354</v>
      </c>
      <c r="F50" s="23" t="s">
        <v>355</v>
      </c>
      <c r="G50" s="23" t="s">
        <v>356</v>
      </c>
      <c r="H50" s="24">
        <v>4385</v>
      </c>
      <c r="I50" s="20" t="s">
        <v>357</v>
      </c>
      <c r="J50" s="20" t="s">
        <v>20</v>
      </c>
      <c r="K50" s="25" t="s">
        <v>358</v>
      </c>
    </row>
    <row r="51" spans="1:11" ht="45.75">
      <c r="A51" s="20">
        <v>47</v>
      </c>
      <c r="B51" s="20" t="s">
        <v>359</v>
      </c>
      <c r="C51" s="21" t="s">
        <v>360</v>
      </c>
      <c r="D51" s="21" t="s">
        <v>361</v>
      </c>
      <c r="E51" s="22" t="s">
        <v>362</v>
      </c>
      <c r="F51" s="23" t="s">
        <v>363</v>
      </c>
      <c r="G51" s="23" t="s">
        <v>364</v>
      </c>
      <c r="H51" s="24">
        <v>2805</v>
      </c>
      <c r="I51" s="20" t="s">
        <v>365</v>
      </c>
      <c r="J51" s="20" t="s">
        <v>20</v>
      </c>
      <c r="K51" s="25" t="s">
        <v>366</v>
      </c>
    </row>
    <row r="52" spans="1:11" ht="45.75">
      <c r="A52" s="20">
        <v>48</v>
      </c>
      <c r="B52" s="20" t="s">
        <v>367</v>
      </c>
      <c r="C52" s="21" t="s">
        <v>368</v>
      </c>
      <c r="D52" s="21" t="s">
        <v>369</v>
      </c>
      <c r="E52" s="22" t="s">
        <v>370</v>
      </c>
      <c r="F52" s="23" t="s">
        <v>371</v>
      </c>
      <c r="G52" s="23" t="s">
        <v>372</v>
      </c>
      <c r="H52" s="24">
        <v>600</v>
      </c>
      <c r="I52" s="20" t="s">
        <v>373</v>
      </c>
      <c r="J52" s="20" t="s">
        <v>20</v>
      </c>
      <c r="K52" s="25" t="s">
        <v>374</v>
      </c>
    </row>
    <row r="53" spans="1:11" ht="60.75">
      <c r="A53" s="20">
        <v>49</v>
      </c>
      <c r="B53" s="20" t="s">
        <v>375</v>
      </c>
      <c r="C53" s="21" t="s">
        <v>376</v>
      </c>
      <c r="D53" s="21" t="s">
        <v>369</v>
      </c>
      <c r="E53" s="22" t="s">
        <v>377</v>
      </c>
      <c r="F53" s="23" t="s">
        <v>378</v>
      </c>
      <c r="G53" s="23" t="s">
        <v>379</v>
      </c>
      <c r="H53" s="24">
        <v>14300</v>
      </c>
      <c r="I53" s="20" t="s">
        <v>380</v>
      </c>
      <c r="J53" s="20" t="s">
        <v>20</v>
      </c>
      <c r="K53" s="25" t="s">
        <v>381</v>
      </c>
    </row>
    <row r="54" spans="1:11" ht="60.75">
      <c r="A54" s="20">
        <v>50</v>
      </c>
      <c r="B54" s="20" t="s">
        <v>382</v>
      </c>
      <c r="C54" s="21" t="s">
        <v>383</v>
      </c>
      <c r="D54" s="21" t="s">
        <v>369</v>
      </c>
      <c r="E54" s="22" t="s">
        <v>384</v>
      </c>
      <c r="F54" s="23" t="s">
        <v>385</v>
      </c>
      <c r="G54" s="23" t="s">
        <v>386</v>
      </c>
      <c r="H54" s="24">
        <v>24000</v>
      </c>
      <c r="I54" s="20" t="s">
        <v>387</v>
      </c>
      <c r="J54" s="20" t="s">
        <v>20</v>
      </c>
      <c r="K54" s="25" t="s">
        <v>388</v>
      </c>
    </row>
    <row r="55" spans="1:11" ht="45.75">
      <c r="A55" s="20">
        <v>51</v>
      </c>
      <c r="B55" s="20" t="s">
        <v>389</v>
      </c>
      <c r="C55" s="21" t="s">
        <v>390</v>
      </c>
      <c r="D55" s="21" t="s">
        <v>391</v>
      </c>
      <c r="E55" s="22" t="s">
        <v>392</v>
      </c>
      <c r="F55" s="23" t="s">
        <v>393</v>
      </c>
      <c r="G55" s="23" t="s">
        <v>394</v>
      </c>
      <c r="H55" s="24">
        <v>2995</v>
      </c>
      <c r="I55" s="20" t="s">
        <v>395</v>
      </c>
      <c r="J55" s="23" t="s">
        <v>396</v>
      </c>
      <c r="K55" s="25" t="s">
        <v>397</v>
      </c>
    </row>
    <row r="56" spans="1:11" ht="45.75">
      <c r="A56" s="20">
        <v>52</v>
      </c>
      <c r="B56" s="20" t="s">
        <v>398</v>
      </c>
      <c r="C56" s="21" t="s">
        <v>399</v>
      </c>
      <c r="D56" s="21" t="s">
        <v>400</v>
      </c>
      <c r="E56" s="22" t="s">
        <v>401</v>
      </c>
      <c r="F56" s="23" t="s">
        <v>402</v>
      </c>
      <c r="G56" s="23" t="s">
        <v>403</v>
      </c>
      <c r="H56" s="50">
        <v>3000</v>
      </c>
      <c r="I56" s="20" t="s">
        <v>404</v>
      </c>
      <c r="J56" s="47" t="s">
        <v>20</v>
      </c>
      <c r="K56" s="25" t="s">
        <v>405</v>
      </c>
    </row>
    <row r="57" spans="1:11" ht="45.75">
      <c r="A57" s="20">
        <v>53</v>
      </c>
      <c r="B57" s="20" t="s">
        <v>406</v>
      </c>
      <c r="C57" s="21" t="s">
        <v>407</v>
      </c>
      <c r="D57" s="21" t="s">
        <v>408</v>
      </c>
      <c r="E57" s="22" t="s">
        <v>409</v>
      </c>
      <c r="F57" s="23" t="s">
        <v>58</v>
      </c>
      <c r="G57" s="23" t="s">
        <v>59</v>
      </c>
      <c r="H57" s="50">
        <f>19304.16+3860.83</f>
        <v>23164.989999999998</v>
      </c>
      <c r="I57" s="23" t="s">
        <v>410</v>
      </c>
      <c r="J57" s="47" t="s">
        <v>20</v>
      </c>
      <c r="K57" s="25" t="s">
        <v>411</v>
      </c>
    </row>
    <row r="58" spans="1:11" ht="45.75">
      <c r="A58" s="20">
        <v>54</v>
      </c>
      <c r="B58" s="20" t="s">
        <v>412</v>
      </c>
      <c r="C58" s="21" t="s">
        <v>413</v>
      </c>
      <c r="D58" s="21" t="s">
        <v>414</v>
      </c>
      <c r="E58" s="22" t="s">
        <v>415</v>
      </c>
      <c r="F58" s="23" t="s">
        <v>416</v>
      </c>
      <c r="G58" s="23" t="s">
        <v>417</v>
      </c>
      <c r="H58" s="24">
        <v>6980</v>
      </c>
      <c r="I58" s="20" t="s">
        <v>418</v>
      </c>
      <c r="J58" s="20" t="s">
        <v>20</v>
      </c>
      <c r="K58" s="25" t="s">
        <v>419</v>
      </c>
    </row>
    <row r="59" spans="1:11" ht="45.75">
      <c r="A59" s="20">
        <v>55</v>
      </c>
      <c r="B59" s="20" t="s">
        <v>420</v>
      </c>
      <c r="C59" s="21" t="s">
        <v>421</v>
      </c>
      <c r="D59" s="21" t="s">
        <v>422</v>
      </c>
      <c r="E59" s="22" t="s">
        <v>423</v>
      </c>
      <c r="F59" s="23" t="s">
        <v>424</v>
      </c>
      <c r="G59" s="23" t="s">
        <v>425</v>
      </c>
      <c r="H59" s="24">
        <v>5000</v>
      </c>
      <c r="I59" s="20" t="s">
        <v>426</v>
      </c>
      <c r="J59" s="20" t="s">
        <v>20</v>
      </c>
      <c r="K59" s="25" t="s">
        <v>427</v>
      </c>
    </row>
    <row r="60" spans="1:11" ht="45.75">
      <c r="A60" s="20">
        <v>56</v>
      </c>
      <c r="B60" s="20" t="s">
        <v>428</v>
      </c>
      <c r="C60" s="21" t="s">
        <v>429</v>
      </c>
      <c r="D60" s="21" t="s">
        <v>430</v>
      </c>
      <c r="E60" s="22" t="s">
        <v>431</v>
      </c>
      <c r="F60" s="23" t="s">
        <v>432</v>
      </c>
      <c r="G60" s="23" t="s">
        <v>433</v>
      </c>
      <c r="H60" s="24">
        <v>42000</v>
      </c>
      <c r="I60" s="20" t="s">
        <v>434</v>
      </c>
      <c r="J60" s="20" t="s">
        <v>20</v>
      </c>
      <c r="K60" s="25" t="s">
        <v>435</v>
      </c>
    </row>
    <row r="61" spans="1:11" ht="60.75">
      <c r="A61" s="20">
        <v>57</v>
      </c>
      <c r="B61" s="20" t="s">
        <v>436</v>
      </c>
      <c r="C61" s="21" t="s">
        <v>437</v>
      </c>
      <c r="D61" s="21" t="s">
        <v>438</v>
      </c>
      <c r="E61" s="22" t="s">
        <v>439</v>
      </c>
      <c r="F61" s="23" t="s">
        <v>440</v>
      </c>
      <c r="G61" s="23" t="s">
        <v>441</v>
      </c>
      <c r="H61" s="24">
        <f>10400+2080+10400+2080</f>
        <v>24960</v>
      </c>
      <c r="I61" s="23" t="s">
        <v>442</v>
      </c>
      <c r="J61" s="20" t="s">
        <v>20</v>
      </c>
      <c r="K61" s="25" t="s">
        <v>443</v>
      </c>
    </row>
    <row r="62" spans="1:11" ht="60.75">
      <c r="A62" s="20">
        <v>58</v>
      </c>
      <c r="B62" s="20" t="s">
        <v>444</v>
      </c>
      <c r="C62" s="21" t="s">
        <v>445</v>
      </c>
      <c r="D62" s="21" t="s">
        <v>446</v>
      </c>
      <c r="E62" s="22" t="s">
        <v>447</v>
      </c>
      <c r="F62" s="23" t="s">
        <v>448</v>
      </c>
      <c r="G62" s="23" t="s">
        <v>449</v>
      </c>
      <c r="H62" s="24">
        <v>1500</v>
      </c>
      <c r="I62" s="20" t="s">
        <v>450</v>
      </c>
      <c r="J62" s="20" t="s">
        <v>20</v>
      </c>
      <c r="K62" s="25" t="s">
        <v>451</v>
      </c>
    </row>
    <row r="63" spans="1:11" ht="45.75">
      <c r="A63" s="20">
        <v>59</v>
      </c>
      <c r="B63" s="20" t="s">
        <v>452</v>
      </c>
      <c r="C63" s="21" t="s">
        <v>453</v>
      </c>
      <c r="D63" s="21" t="s">
        <v>446</v>
      </c>
      <c r="E63" s="22" t="s">
        <v>454</v>
      </c>
      <c r="F63" s="23" t="s">
        <v>455</v>
      </c>
      <c r="G63" s="23" t="s">
        <v>456</v>
      </c>
      <c r="H63" s="24">
        <v>5940</v>
      </c>
      <c r="I63" s="20" t="s">
        <v>457</v>
      </c>
      <c r="J63" s="20" t="s">
        <v>20</v>
      </c>
      <c r="K63" s="25" t="s">
        <v>458</v>
      </c>
    </row>
    <row r="64" spans="1:11" ht="45.75">
      <c r="A64" s="20">
        <v>60</v>
      </c>
      <c r="B64" s="20" t="s">
        <v>459</v>
      </c>
      <c r="C64" s="21" t="s">
        <v>460</v>
      </c>
      <c r="D64" s="21" t="s">
        <v>446</v>
      </c>
      <c r="E64" s="22" t="s">
        <v>461</v>
      </c>
      <c r="F64" s="23" t="s">
        <v>462</v>
      </c>
      <c r="G64" s="23" t="s">
        <v>463</v>
      </c>
      <c r="H64" s="24">
        <v>6600</v>
      </c>
      <c r="I64" s="20" t="s">
        <v>464</v>
      </c>
      <c r="J64" s="20" t="s">
        <v>20</v>
      </c>
      <c r="K64" s="25" t="s">
        <v>465</v>
      </c>
    </row>
    <row r="65" spans="1:11" ht="45.75">
      <c r="A65" s="11">
        <v>61</v>
      </c>
      <c r="B65" s="11" t="s">
        <v>466</v>
      </c>
      <c r="C65" s="12" t="s">
        <v>467</v>
      </c>
      <c r="D65" s="12" t="s">
        <v>468</v>
      </c>
      <c r="E65" s="42" t="s">
        <v>469</v>
      </c>
      <c r="F65" s="29" t="s">
        <v>470</v>
      </c>
      <c r="G65" s="29" t="s">
        <v>471</v>
      </c>
      <c r="H65" s="13">
        <v>40000</v>
      </c>
      <c r="I65" s="11" t="s">
        <v>472</v>
      </c>
      <c r="J65" s="11" t="s">
        <v>20</v>
      </c>
      <c r="K65" s="28" t="s">
        <v>473</v>
      </c>
    </row>
    <row r="66" spans="1:11" ht="45.75">
      <c r="A66" s="20">
        <v>62</v>
      </c>
      <c r="B66" s="20" t="s">
        <v>474</v>
      </c>
      <c r="C66" s="21" t="s">
        <v>475</v>
      </c>
      <c r="D66" s="21" t="s">
        <v>446</v>
      </c>
      <c r="E66" s="22" t="s">
        <v>476</v>
      </c>
      <c r="F66" s="23" t="s">
        <v>477</v>
      </c>
      <c r="G66" s="23" t="s">
        <v>478</v>
      </c>
      <c r="H66" s="24">
        <v>6500</v>
      </c>
      <c r="I66" s="20" t="s">
        <v>479</v>
      </c>
      <c r="J66" s="20" t="s">
        <v>20</v>
      </c>
      <c r="K66" s="25" t="s">
        <v>480</v>
      </c>
    </row>
    <row r="67" spans="1:11" ht="45.75">
      <c r="A67" s="20">
        <v>63</v>
      </c>
      <c r="B67" s="20" t="s">
        <v>481</v>
      </c>
      <c r="C67" s="21" t="s">
        <v>482</v>
      </c>
      <c r="D67" s="21" t="s">
        <v>438</v>
      </c>
      <c r="E67" s="22" t="s">
        <v>483</v>
      </c>
      <c r="F67" s="23" t="s">
        <v>484</v>
      </c>
      <c r="G67" s="23" t="s">
        <v>485</v>
      </c>
      <c r="H67" s="24">
        <v>36000</v>
      </c>
      <c r="I67" s="20" t="s">
        <v>486</v>
      </c>
      <c r="J67" s="20" t="s">
        <v>20</v>
      </c>
      <c r="K67" s="25" t="s">
        <v>487</v>
      </c>
    </row>
    <row r="68" spans="1:11" ht="60.75">
      <c r="A68" s="11">
        <v>64</v>
      </c>
      <c r="B68" s="11" t="s">
        <v>488</v>
      </c>
      <c r="C68" s="12" t="s">
        <v>489</v>
      </c>
      <c r="D68" s="12" t="s">
        <v>438</v>
      </c>
      <c r="E68" s="42" t="s">
        <v>490</v>
      </c>
      <c r="F68" s="29" t="s">
        <v>491</v>
      </c>
      <c r="G68" s="29" t="s">
        <v>492</v>
      </c>
      <c r="H68" s="13">
        <v>10500</v>
      </c>
      <c r="I68" s="11" t="s">
        <v>493</v>
      </c>
      <c r="J68" s="11" t="s">
        <v>20</v>
      </c>
      <c r="K68" s="28" t="s">
        <v>494</v>
      </c>
    </row>
    <row r="69" spans="1:11" ht="60.75">
      <c r="A69" s="11">
        <v>65</v>
      </c>
      <c r="B69" s="11" t="s">
        <v>495</v>
      </c>
      <c r="C69" s="12" t="s">
        <v>496</v>
      </c>
      <c r="D69" s="12" t="s">
        <v>497</v>
      </c>
      <c r="E69" s="42" t="s">
        <v>498</v>
      </c>
      <c r="F69" s="29" t="s">
        <v>499</v>
      </c>
      <c r="G69" s="29" t="s">
        <v>500</v>
      </c>
      <c r="H69" s="13">
        <f>1700+340</f>
        <v>2040</v>
      </c>
      <c r="I69" s="29" t="s">
        <v>501</v>
      </c>
      <c r="J69" s="11" t="s">
        <v>20</v>
      </c>
      <c r="K69" s="28" t="s">
        <v>502</v>
      </c>
    </row>
    <row r="70" spans="1:11" ht="45.75">
      <c r="A70" s="11">
        <v>66</v>
      </c>
      <c r="B70" s="11" t="s">
        <v>503</v>
      </c>
      <c r="C70" s="12" t="s">
        <v>504</v>
      </c>
      <c r="D70" s="12" t="s">
        <v>497</v>
      </c>
      <c r="E70" s="42" t="s">
        <v>505</v>
      </c>
      <c r="F70" s="29" t="s">
        <v>506</v>
      </c>
      <c r="G70" s="29" t="s">
        <v>507</v>
      </c>
      <c r="H70" s="13">
        <v>8648.6</v>
      </c>
      <c r="I70" s="29" t="s">
        <v>508</v>
      </c>
      <c r="J70" s="11" t="s">
        <v>20</v>
      </c>
      <c r="K70" s="28" t="s">
        <v>509</v>
      </c>
    </row>
    <row r="71" spans="1:11" ht="45.75">
      <c r="A71" s="20">
        <v>67</v>
      </c>
      <c r="B71" s="20" t="s">
        <v>510</v>
      </c>
      <c r="C71" s="21" t="s">
        <v>511</v>
      </c>
      <c r="D71" s="21" t="s">
        <v>438</v>
      </c>
      <c r="E71" s="22" t="s">
        <v>512</v>
      </c>
      <c r="F71" s="23" t="s">
        <v>513</v>
      </c>
      <c r="G71" s="23" t="s">
        <v>514</v>
      </c>
      <c r="H71" s="24">
        <v>2100</v>
      </c>
      <c r="I71" s="20" t="s">
        <v>515</v>
      </c>
      <c r="J71" s="20" t="s">
        <v>20</v>
      </c>
      <c r="K71" s="25" t="s">
        <v>516</v>
      </c>
    </row>
    <row r="72" spans="1:11" ht="45.75">
      <c r="A72" s="11">
        <v>68</v>
      </c>
      <c r="B72" s="11" t="s">
        <v>517</v>
      </c>
      <c r="C72" s="12" t="s">
        <v>518</v>
      </c>
      <c r="D72" s="12" t="s">
        <v>519</v>
      </c>
      <c r="E72" s="42" t="s">
        <v>520</v>
      </c>
      <c r="F72" s="29" t="s">
        <v>521</v>
      </c>
      <c r="G72" s="29" t="s">
        <v>522</v>
      </c>
      <c r="H72" s="13">
        <v>41529.089999999997</v>
      </c>
      <c r="I72" s="11" t="s">
        <v>523</v>
      </c>
      <c r="J72" s="11" t="s">
        <v>20</v>
      </c>
      <c r="K72" s="28" t="s">
        <v>524</v>
      </c>
    </row>
  </sheetData>
  <mergeCells count="3">
    <mergeCell ref="A1:K1"/>
    <mergeCell ref="A2:K2"/>
    <mergeCell ref="A5:K5"/>
  </mergeCells>
  <hyperlinks>
    <hyperlink ref="K4" r:id="rId1" xr:uid="{5915E2B4-5D34-4F61-B269-5CCF74AD586B}"/>
    <hyperlink ref="K6" r:id="rId2" xr:uid="{19D0B45B-CFDA-46B5-817E-5295A3B5A2B5}"/>
    <hyperlink ref="K10" r:id="rId3" xr:uid="{100C024F-C4D8-486D-BA4C-235F4B14B7B7}"/>
    <hyperlink ref="K11" r:id="rId4" xr:uid="{F66EFFAC-40B5-4A8B-BC64-FD94CEA61592}"/>
    <hyperlink ref="K12" r:id="rId5" xr:uid="{741217DB-F7F3-4A91-AD33-77E47DA25045}"/>
    <hyperlink ref="K7" r:id="rId6" xr:uid="{0679F735-D089-49F8-960F-8FBB9F9FD85F}"/>
    <hyperlink ref="K14" r:id="rId7" xr:uid="{2C7132BF-1B9C-460F-889C-701F50C0232E}"/>
    <hyperlink ref="K9" r:id="rId8" xr:uid="{8A34D7F7-7F78-4B29-BF69-78ED1A9152C7}"/>
    <hyperlink ref="K15" r:id="rId9" xr:uid="{7459FDFE-DFB1-4D53-BD5D-5CB75FEEA90F}"/>
    <hyperlink ref="K13" r:id="rId10" xr:uid="{4BC78962-C374-4A9D-8B81-FDC1B7E3B270}"/>
    <hyperlink ref="K17" r:id="rId11" xr:uid="{C45AFBD4-755A-46D4-8DFD-8857825EB876}"/>
    <hyperlink ref="K16" r:id="rId12" xr:uid="{78B668E7-FC66-48FB-81B9-F9192DA77C60}"/>
    <hyperlink ref="K18" r:id="rId13" xr:uid="{88E39DB2-2CE9-4470-9FDA-31F6350137AB}"/>
    <hyperlink ref="K20" r:id="rId14" xr:uid="{1A807BEB-AB3E-42A2-B790-7E29BA6723A9}"/>
    <hyperlink ref="K19" r:id="rId15" xr:uid="{B4B28B5D-5504-4903-B8E2-0E0DE3B75D11}"/>
    <hyperlink ref="K21" r:id="rId16" xr:uid="{155B0B41-C98A-414E-B388-08837E8BD003}"/>
    <hyperlink ref="K8" r:id="rId17" xr:uid="{A135B8F9-5C99-4D16-BC67-491B51976DB8}"/>
    <hyperlink ref="K22" r:id="rId18" xr:uid="{B860E2D4-8BEF-4147-873C-7B971F7D8C43}"/>
    <hyperlink ref="K23" r:id="rId19" xr:uid="{DE93CD62-2303-409C-A36A-C4A9AD4AD4A3}"/>
    <hyperlink ref="K24" r:id="rId20" xr:uid="{7A2FC42C-E00E-4FD9-B6CE-0D3EFE17EB72}"/>
    <hyperlink ref="K25" r:id="rId21" xr:uid="{C48117DD-F5A1-4A02-82F1-575325C7B9E8}"/>
    <hyperlink ref="K29" r:id="rId22" xr:uid="{7D7D52B2-845F-49DF-A68B-84CE726EAED1}"/>
    <hyperlink ref="K30" r:id="rId23" xr:uid="{5634BC05-25EB-42A6-8942-940E5781EF1E}"/>
    <hyperlink ref="K26" r:id="rId24" xr:uid="{E497311A-2F02-4DFC-B777-519E8A337396}"/>
    <hyperlink ref="K27" r:id="rId25" xr:uid="{F9A2BF3D-CFAB-4E5E-97AB-5ECD9B404A4C}"/>
    <hyperlink ref="K28" r:id="rId26" xr:uid="{DB846ECB-894F-4A4C-ADE5-09E1D2EE54C6}"/>
    <hyperlink ref="K34" r:id="rId27" xr:uid="{1BEA071C-CB4A-4C04-BB11-3CD57E613D74}"/>
    <hyperlink ref="K31" r:id="rId28" xr:uid="{120F134E-B5BC-4705-99DB-5F9A7C67A9A9}"/>
    <hyperlink ref="K32" r:id="rId29" xr:uid="{546DA7B8-2426-4768-90E8-A97C0DFDAFA3}"/>
    <hyperlink ref="K33" r:id="rId30" xr:uid="{474D83F9-2FBD-46FA-AD21-5344F6DEE9CE}"/>
    <hyperlink ref="K35" r:id="rId31" xr:uid="{AE49196D-3BA4-4F98-8BA6-331153D53B6F}"/>
    <hyperlink ref="K39" r:id="rId32" xr:uid="{3CBDCA02-A5B8-42A7-8E88-F581125954BC}"/>
    <hyperlink ref="K36" r:id="rId33" xr:uid="{FFF8CDB7-C7D7-45C7-A2DF-F535657C6A66}"/>
    <hyperlink ref="K37" r:id="rId34" xr:uid="{00A450AE-93AE-45C1-AC2F-41DA6FDCBF77}"/>
    <hyperlink ref="K38" r:id="rId35" xr:uid="{6410B478-DEFB-4945-A49C-3DFAF2B9792C}"/>
    <hyperlink ref="K40" r:id="rId36" xr:uid="{87EE8AB6-E317-4717-B46C-757A1405AA08}"/>
    <hyperlink ref="K42" r:id="rId37" xr:uid="{7700F22B-A8E4-4D6C-92CD-2DA8BC415AAE}"/>
    <hyperlink ref="K41" r:id="rId38" xr:uid="{AE1256FA-823B-41AC-960C-2414FC7308C9}"/>
    <hyperlink ref="K44" r:id="rId39" xr:uid="{73371E40-B02F-4C2C-8251-1323CEEA74EB}"/>
    <hyperlink ref="K45" r:id="rId40" xr:uid="{72584DCE-39E3-44D9-B634-3CFE84B68038}"/>
    <hyperlink ref="K47" r:id="rId41" xr:uid="{DC53100D-8E6E-4F4C-B64A-1E724774E67B}"/>
    <hyperlink ref="K43" r:id="rId42" xr:uid="{DD8E0064-283A-4CE2-AFA9-848D4DF1FA4A}"/>
    <hyperlink ref="K46" r:id="rId43" xr:uid="{BD3EC9A2-E4AC-4625-8EB7-5BADAF25AAE7}"/>
    <hyperlink ref="K48" r:id="rId44" xr:uid="{C0C1A386-93ED-4899-AD2E-CF52C3089DF7}"/>
    <hyperlink ref="K50" r:id="rId45" xr:uid="{709449A7-01CA-4954-AE7C-7677A158DD34}"/>
    <hyperlink ref="K49" r:id="rId46" xr:uid="{1C753B1D-D453-40C8-97BF-CB70E70867B1}"/>
    <hyperlink ref="K51" r:id="rId47" xr:uid="{3C517B15-FA6B-42FA-8D1D-FA60EB31D34C}"/>
    <hyperlink ref="K55" r:id="rId48" xr:uid="{D9D2B0C6-3DB2-4A4B-B8D9-E73EA70AB77D}"/>
    <hyperlink ref="K56" r:id="rId49" xr:uid="{AFA0DC69-C26F-410A-83E8-347D37CBF2F7}"/>
    <hyperlink ref="K57" r:id="rId50" xr:uid="{8E75C57A-2E68-45E3-902F-6294A04909D5}"/>
    <hyperlink ref="K58" r:id="rId51" xr:uid="{3FB80F6F-993B-4C51-811C-5BE95804442E}"/>
    <hyperlink ref="K59" r:id="rId52" xr:uid="{0D6F48DA-7924-4CEE-A198-381C03558AAB}"/>
    <hyperlink ref="K60" r:id="rId53" xr:uid="{4BB0F4F4-094C-43C8-8CEA-350C0B3F1C4F}"/>
    <hyperlink ref="K63" r:id="rId54" xr:uid="{6F7C4F32-B848-4A99-BB5A-4D6D7948022E}"/>
    <hyperlink ref="K64" r:id="rId55" xr:uid="{7455BA18-9065-44EE-A5E9-79609D37068F}"/>
    <hyperlink ref="K65" r:id="rId56" xr:uid="{B0B7A90D-8FC9-406E-A6FE-E6A7FA0396FE}"/>
    <hyperlink ref="K66" r:id="rId57" xr:uid="{7CDA9A2F-64BC-4EF9-BA57-FE021C185602}"/>
    <hyperlink ref="K71" r:id="rId58" xr:uid="{AC8620C2-D749-40A2-8056-727BD95D72EF}"/>
    <hyperlink ref="K62" r:id="rId59" xr:uid="{5E2D9FD8-44EF-4A8A-A7D3-A8EE233BE5BE}"/>
    <hyperlink ref="K61" r:id="rId60" xr:uid="{541999B3-D6C4-4A0B-9554-F0CF2E367569}"/>
    <hyperlink ref="K68" r:id="rId61" xr:uid="{A1F069D0-8DFF-4294-A601-022A5B3C88EA}"/>
    <hyperlink ref="K69" r:id="rId62" xr:uid="{16A2252F-99BA-4D21-9436-EE2566B61253}"/>
    <hyperlink ref="K52" r:id="rId63" xr:uid="{1F003709-E401-4893-97EC-552F59B90FEF}"/>
    <hyperlink ref="K53" r:id="rId64" xr:uid="{A3FFA520-4D4F-443A-8C85-43E6CDB40ADE}"/>
    <hyperlink ref="K54" r:id="rId65" xr:uid="{5A30EC3B-5914-4767-8FF9-1814BD565CF9}"/>
    <hyperlink ref="K67" r:id="rId66" xr:uid="{555A4A49-CF71-439B-831C-DA558DC1535D}"/>
    <hyperlink ref="K70" r:id="rId67" xr:uid="{D0761FAA-69E0-4D29-972A-990FEE93B51A}"/>
    <hyperlink ref="K72" r:id="rId68" xr:uid="{FD6D2650-6401-4693-A60A-859C962D7CEE}"/>
  </hyperlinks>
  <pageMargins left="0.511811024" right="0.511811024" top="0.78740157499999996" bottom="0.78740157499999996" header="0.31496062000000002" footer="0.31496062000000002"/>
  <pageSetup paperSize="9" orientation="portrait" r:id="rId69"/>
  <legacyDrawing r:id="rId7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B1CAA51D954BA5D6D4E85A04E359" ma:contentTypeVersion="6" ma:contentTypeDescription="Create a new document." ma:contentTypeScope="" ma:versionID="6dbbbf32061b2b8dd4b245f17878f8d9">
  <xsd:schema xmlns:xsd="http://www.w3.org/2001/XMLSchema" xmlns:xs="http://www.w3.org/2001/XMLSchema" xmlns:p="http://schemas.microsoft.com/office/2006/metadata/properties" xmlns:ns2="d330f94d-42b9-4afe-921e-1fb3d3d9a0b3" xmlns:ns3="6246176a-c91e-47ad-b7c0-a9cf0bb94b0a" targetNamespace="http://schemas.microsoft.com/office/2006/metadata/properties" ma:root="true" ma:fieldsID="598959e173722db0169678626b1509de" ns2:_="" ns3:_="">
    <xsd:import namespace="d330f94d-42b9-4afe-921e-1fb3d3d9a0b3"/>
    <xsd:import namespace="6246176a-c91e-47ad-b7c0-a9cf0bb94b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f94d-42b9-4afe-921e-1fb3d3d9a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6176a-c91e-47ad-b7c0-a9cf0bb94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E21A85-D686-44A0-802B-F4B90DE1FCA0}"/>
</file>

<file path=customXml/itemProps2.xml><?xml version="1.0" encoding="utf-8"?>
<ds:datastoreItem xmlns:ds="http://schemas.openxmlformats.org/officeDocument/2006/customXml" ds:itemID="{3C5055C1-FC46-4883-805E-0DFBED971AAC}"/>
</file>

<file path=customXml/itemProps3.xml><?xml version="1.0" encoding="utf-8"?>
<ds:datastoreItem xmlns:ds="http://schemas.openxmlformats.org/officeDocument/2006/customXml" ds:itemID="{5F846BDD-032F-4DF7-8ECE-384D0E74F7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José Alves Leal Neri</dc:creator>
  <cp:keywords/>
  <dc:description/>
  <cp:lastModifiedBy>Ana Cristina Lago Da Costa</cp:lastModifiedBy>
  <cp:revision/>
  <dcterms:created xsi:type="dcterms:W3CDTF">2022-09-27T18:30:54Z</dcterms:created>
  <dcterms:modified xsi:type="dcterms:W3CDTF">2024-11-04T14:41:13Z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0x0101008D02B1CAA51D954BA5D6D4E85A04E359</vt:lpwstr>
  </property>
  <property fmtid="{D5CDD505-2E9C-101B-9397-08002B2CF9AE}" pid="3" name="Order">
    <vt:r8>19400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