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ago\OneDrive - Tribunal de Contas do Distrito Federal\Documentos\Atualizações Transparência_2024\Novembro\"/>
    </mc:Choice>
  </mc:AlternateContent>
  <xr:revisionPtr revIDLastSave="0" documentId="13_ncr:1_{3AC46E69-CEB7-4F80-A198-82066A5DB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. Licit.2024" sheetId="3" r:id="rId1"/>
  </sheets>
  <definedNames>
    <definedName name="_xlnm.Print_Area" localSheetId="0">'Result. Licit.2024'!$A$1:$K$5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3" l="1"/>
  <c r="H18" i="3"/>
  <c r="H15" i="3"/>
  <c r="H16" i="3"/>
  <c r="H11" i="3"/>
  <c r="H7" i="3"/>
  <c r="H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C3" authorId="0" shapeId="0" xr:uid="{91FAE35B-F1C6-468A-8026-CB013594DFB7}">
      <text>
        <r>
          <rPr>
            <b/>
            <sz val="9"/>
            <color indexed="81"/>
            <rFont val="Segoe UI"/>
            <family val="2"/>
          </rPr>
          <t>Modalidade de Licitação:
- Pregão Eletrônico
- Concorrência</t>
        </r>
      </text>
    </comment>
    <comment ref="D3" authorId="0" shapeId="0" xr:uid="{A029F5CA-65D3-4715-9B82-6E46B6C22E68}">
      <text>
        <r>
          <rPr>
            <b/>
            <sz val="9"/>
            <color indexed="81"/>
            <rFont val="Segoe UI"/>
            <family val="2"/>
          </rPr>
          <t>Edital de Licitação (sigla):
- PE - Pregão eletrônico;
- CC - Concorrência.</t>
        </r>
      </text>
    </comment>
    <comment ref="I3" authorId="0" shapeId="0" xr:uid="{1814CBD7-4C03-4352-8D6C-1606DFE9C2ED}">
      <text>
        <r>
          <rPr>
            <b/>
            <sz val="9"/>
            <color indexed="81"/>
            <rFont val="Segoe UI"/>
            <family val="2"/>
          </rPr>
          <t>Situação do certame:
- Aberto;
- Em andamento;
- Encerrado (= Adjudicação)
- Homologado;
- Revogado;
- Fracassado;
- Deserta;
- Suspensa;
- Reaberta; e
- Retificada.</t>
        </r>
      </text>
    </comment>
  </commentList>
</comments>
</file>

<file path=xl/sharedStrings.xml><?xml version="1.0" encoding="utf-8"?>
<sst xmlns="http://schemas.openxmlformats.org/spreadsheetml/2006/main" count="171" uniqueCount="124">
  <si>
    <t>RESULTADOS DE PROCESSOS LICITATÓRIOS - 2024
(Lançado de acordo com ano de realização do procedimento licitatório)</t>
  </si>
  <si>
    <t>Data da última atualização: 03/12/2024</t>
  </si>
  <si>
    <t>Nº</t>
  </si>
  <si>
    <t xml:space="preserve">Processo nº </t>
  </si>
  <si>
    <t>Modalidade</t>
  </si>
  <si>
    <t>Edital de Licitação</t>
  </si>
  <si>
    <t>Descrição do Objeto</t>
  </si>
  <si>
    <t>Data da Sessão de Abertura</t>
  </si>
  <si>
    <t>Valor Total Estimado</t>
  </si>
  <si>
    <t>Valor Total Contratado</t>
  </si>
  <si>
    <t>Situação do certame</t>
  </si>
  <si>
    <t>Observações</t>
  </si>
  <si>
    <t>Link para acesso ao Termo de Homologação do Procedimento Licitatório, com a indicação do(s) vencedor(es) do certame e seus respectivos valores adjudicados</t>
  </si>
  <si>
    <t>OBS.: Em razão de as alterações no sistema de compras governamentais, a partir deste ponto, os números dos certames iniciam com 9000x/2024. Convém lembrar que a sequência não se dará por modalidade mas pelo cadastramento no sistema de compras.</t>
  </si>
  <si>
    <t>00600-00014019/2023-60-e</t>
  </si>
  <si>
    <t>Pregão</t>
  </si>
  <si>
    <t>90001/2024</t>
  </si>
  <si>
    <t>Contratação de empresa especializada para o fornecimento de subscrição de 5 (cinco) licenças do software Autodesk Architecture, Engineering &amp; Construction Collection (AEC Collection), incluindo treinamentos à distância (EaD) sobre AutoCAD, Revit, Civil 3D, Infraworks, Navisworks, Recap Pro e Autodesk Docs, pelo período de 36 (trinta e seis) meses.</t>
  </si>
  <si>
    <t>Homologado</t>
  </si>
  <si>
    <t>Formalizado CT nº 01/2024</t>
  </si>
  <si>
    <t>https://cnetmobile.estaleiro.serpro.gov.br/comprasnet-web/public/compras/acompanhamento-compra?compra=97400305900012024</t>
  </si>
  <si>
    <t>00600-00004824/2023-85-e</t>
  </si>
  <si>
    <t>90002/2024</t>
  </si>
  <si>
    <t>Contratação de empresa(s) especializada(s) para o fornecimento de equipamentos de áudio, para o atendimento das necessidades do Tribunal de Contas do Distrito Federal (TCDF).</t>
  </si>
  <si>
    <t>https://cnetmobile.estaleiro.serpro.gov.br/comprasnet-web/public/compras/acompanhamento-compra?compra=97400305900022024</t>
  </si>
  <si>
    <t>00600-00000311/2023-03-e</t>
  </si>
  <si>
    <t>90003/2024</t>
  </si>
  <si>
    <t>Contratação de empresa especializada para o fornecimento, montagem e instalação de mobiliário, sob demanda, para o atendimento das necessidades dos departamentos do TCDF.</t>
  </si>
  <si>
    <t xml:space="preserve">Formalizados os Contratos:
Lote 1: CT n° 11/2024
Lote 2: CT n° 10/2024
Lote 3: CT n° 09/2024  </t>
  </si>
  <si>
    <t>https://cnetmobile.estaleiro.serpro.gov.br/comprasnet-web/public/compras/acompanhamento-compra?compra=97400305900032024</t>
  </si>
  <si>
    <t>00600-00012635/2023-86-e</t>
  </si>
  <si>
    <t>90004/2024</t>
  </si>
  <si>
    <t>Contratação de empresa especializada na execução de serviços de lavanderia de roupas em geral (Lote 1) e de roupas de serviços de saúde (Lote 2), sob demanda, com vistas ao atendimento das necessidades do Serviço de Segurança e Suporte Operacional -SESOP e da Divisão de Assistência Direta à Saúde - DSAUD do TCDF.</t>
  </si>
  <si>
    <t>Lote 1 - foi revogado (Será providenciado um novo certame.)
Lote 2 - Formalizado CT nº 03/2024</t>
  </si>
  <si>
    <t>https://cnetmobile.estaleiro.serpro.gov.br/comprasnet-web/public/compras/acompanhamento-compra?compra=97400305900042024</t>
  </si>
  <si>
    <t>00600-00007144/2023-13-e</t>
  </si>
  <si>
    <t>90005/2024</t>
  </si>
  <si>
    <t>Contratação de empresa especializada para prestação eventual de serviço profissional de fotografia, sob demanda, em eventos e ações institucionais (palestras, seminários, congressos, capacitações, reuniões, solenidades, sessões especiais), bem como retratos, fotos oficiais e institucionais, para atendimento das necessidades do Tribunal de Contas do Distrito Federal (TCDF).</t>
  </si>
  <si>
    <t>Formalizado CT nº 05/2024</t>
  </si>
  <si>
    <t>https://cnetmobile.estaleiro.serpro.gov.br/comprasnet-web/public/compras/acompanhamento-compra?compra=97400305900052024</t>
  </si>
  <si>
    <t>00600-00012386/2023-29-e</t>
  </si>
  <si>
    <t>90006/2024</t>
  </si>
  <si>
    <t>Contratação de empresa especializada para o fornecimento de medicamentos e de insumos hospitalares, para o atendimento das demandas da Divisão de Assistência Direta à Saúde - DSAUD do TCDF.</t>
  </si>
  <si>
    <t>Formalizado CT nº 04/2024</t>
  </si>
  <si>
    <t>https://cnetmobile.estaleiro.serpro.gov.br/comprasnet-web/public/compras/acompanhamento-compra?compra=97400305900062024</t>
  </si>
  <si>
    <t>00600-00014839/2023-51-e</t>
  </si>
  <si>
    <t>90007/2024</t>
  </si>
  <si>
    <t>Contratação de empresa especializada para fornecimento de material de consumo (material de expediente) a ser utilizado nas atividades do Tribunal de Contas do Distrito Federal (TCDF), no segundo semestre de 2024.</t>
  </si>
  <si>
    <t>https://cnetmobile.estaleiro.serpro.gov.br/comprasnet-web/public/compras/acompanhamento-compra?compra=97400305900072024</t>
  </si>
  <si>
    <t>00600-00001526/2024-14-e</t>
  </si>
  <si>
    <t>90008/2024</t>
  </si>
  <si>
    <t>Contratação de empresa especializada na execução de serviços de lavanderia de roupas em geral (Lote 1), sob demanda, com vistas ao atendimento das necessidades do Serviço de Segurança e Suporte Operacional - SESOP do TCDF.</t>
  </si>
  <si>
    <t>Formalizado CT nº 06/2024</t>
  </si>
  <si>
    <t>https://cnetmobile.estaleiro.serpro.gov.br/comprasnet-web/public/compras/acompanhamento-compra?compra=97400305900082024</t>
  </si>
  <si>
    <t>00600-00008376/2023-99-e</t>
  </si>
  <si>
    <t>90009/2024</t>
  </si>
  <si>
    <t>Contratação, por meio de execução indireta, de serviços de apoio administrativo (técnico em secretariado, auxiliar de escritório, almoxarife, recepcionista, agente de portaria, office-boy, técnico de laboratório e técnico de arquivo, para o atendimento de diversas unidades do Tribunal de Contas do Distrito Federal (TCDF).</t>
  </si>
  <si>
    <t>Formalizado CT nº 08/2024</t>
  </si>
  <si>
    <t>https://cnetmobile.estaleiro.serpro.gov.br/comprasnet-web/public/compras/acompanhamento-compra?compra=97400305900092024</t>
  </si>
  <si>
    <t>00600-00010760/2023-51-e</t>
  </si>
  <si>
    <t>90010/2024</t>
  </si>
  <si>
    <t>Contratação de empresa especializada para prestação de serviços de suporte técnico, administração e desenvolvimento, sob demanda, para plataforma OTRS (Open Technology Real Services), pelo período de 36 meses, para atendimento das necessidades do TCDF.</t>
  </si>
  <si>
    <t>Revogado</t>
  </si>
  <si>
    <t>Será realizado novo procedimento licitatório por meio do Pregão Eletrônico n° 90011/2024</t>
  </si>
  <si>
    <t>https://cnetmobile.estaleiro.serpro.gov.br/comprasnet-web/public/compras/acompanhamento-compra?compra=97400305900102024</t>
  </si>
  <si>
    <t>00600-00003234/2023-35-e</t>
  </si>
  <si>
    <t>90011/2024</t>
  </si>
  <si>
    <t>Contratação de empresa especializada para o fornecimento de solução de segurança eletrônica integrada, composta por sistema de circuito fechado de televisão (CFTV-VMS), sistema de controle de acesso e demais componentes (LOTE 1) e o fornecimento e instalação de storages (LOTE 2), com vistas ao atendimento das necessidades do TCDF.</t>
  </si>
  <si>
    <t>Formalizado CT n° 19/2024</t>
  </si>
  <si>
    <t>https://cnetmobile.estaleiro.serpro.gov.br/comprasnet-web/public/compras/acompanhamento-compra?compra=97400305900112024</t>
  </si>
  <si>
    <t>90012/2024</t>
  </si>
  <si>
    <t>Contratação de empresa especializada para prestação de serviços de suporte técnico e administração e desenvolvimento (sob demanda) para a plataforma OTRS (Open Technology Real Services) de software livre (fork Znuny, Otobo ou similar), pelo período de 36 (trinta e seis) meses, para atendimento de demandas internas do Tribunal de Contas do Distrito Federal (TCDF).</t>
  </si>
  <si>
    <t>Formalizado CT n° 21/2024</t>
  </si>
  <si>
    <t>https://cnetmobile.estaleiro.serpro.gov.br/comprasnet-web/public/compras/acompanhamento-compra?compra=97400305900122024</t>
  </si>
  <si>
    <t>00600-0012876/2023-25-e</t>
  </si>
  <si>
    <t>90013/2024</t>
  </si>
  <si>
    <t>Contratação de empresa(s) especializada(s) para o fornecimento de materiais bibliográficos nacionais (ITEM 1) e importados (ITEM 2), sob demanda, a fim de atender às necessidades da Biblioteca Cyro dos Anjos, do Tribunal de Contas do Distrito Federal – TCDF.</t>
  </si>
  <si>
    <t xml:space="preserve">Formalizados os Contratos:
Item 1: CT n° 17/2024
Item 2: CT n° 18/2024
</t>
  </si>
  <si>
    <t>https://cnetmobile.estaleiro.serpro.gov.br/comprasnet-web/public/compras/acompanhamento-compra?compra=97400305900132024</t>
  </si>
  <si>
    <t>00600-00006385/2024-26-e</t>
  </si>
  <si>
    <t>90014/2024</t>
  </si>
  <si>
    <t>Contratação de empresa(s) especializada(s) para o fornecimento e montagem de mobiliário para o refeitório do subsolo do Edifício Anexo do TCDF.</t>
  </si>
  <si>
    <t>https://cnetmobile.estaleiro.serpro.gov.br/comprasnet-web/public/compras/acompanhamento-compra?compra=97400305900142024</t>
  </si>
  <si>
    <t>00600-00002723/2024-51-e</t>
  </si>
  <si>
    <t>90015/2024</t>
  </si>
  <si>
    <t>Contratação de empresa especializada para a prestação de serviços terceirizados de engenharia, com dedicação
exclusiva de mão de obra, relativos à operação e manutenção preventiva corretiva e emergencial dos sistemas, das
instalações elétricas, hidrossanitárias e de: dados, voz, áudio, ar condicionado, detecção, alarme e combate a
incêndio, distribuição de energia, centrais de água gelada; e demais instalações civis, pertencentes aos Edifícios
do TCDF.</t>
  </si>
  <si>
    <t>Contrato em processo de formalização</t>
  </si>
  <si>
    <t>https://cnetmobile.estaleiro.serpro.gov.br/comprasnet-web/public/compras/acompanhamento-compra?compra=97400305900152024</t>
  </si>
  <si>
    <t>00600-00014850/2023-11-e</t>
  </si>
  <si>
    <t>90016/2024</t>
  </si>
  <si>
    <t>Contratação de empresa especializada para elaboração de Laudo Técnico de Insalubridade e Periculosidade (LTIP), para atendimento às normas regulamentadoras, nas dependências dos Edifícios Sede, Anexo, Biblioteca e Garagem do TCDF.</t>
  </si>
  <si>
    <t>Formalizado CT nº 29/2024</t>
  </si>
  <si>
    <t>https://cnetmobile.estaleiro.serpro.gov.br/comprasnet-web/public/compras/acompanhamento-compra?compra=97400305900162024</t>
  </si>
  <si>
    <t>00600-00007727/2024-25-e</t>
  </si>
  <si>
    <t>90017/2024</t>
  </si>
  <si>
    <t>Contratação de empresa especializada na prestação de serviço de fornecimento de passagens aéreas.</t>
  </si>
  <si>
    <t>Formalizado CT nº 26/2024</t>
  </si>
  <si>
    <t>https://cnetmobile.estaleiro.serpro.gov.br/comprasnet-web/public/compras/acompanhamento-compra?compra=97400305900172024</t>
  </si>
  <si>
    <t>00600-00014112/2023-74-e</t>
  </si>
  <si>
    <t>90018/2024</t>
  </si>
  <si>
    <t>Contratação de empresa especializada para instalação de sistema de geração de energia fotovoltaíca on-grid, no Edifício Garagem do TCDF.</t>
  </si>
  <si>
    <t>Formalizado CT nº 28/2024</t>
  </si>
  <si>
    <t>https://cnetmobile.estaleiro.serpro.gov.br/comprasnet-web/public/compras/acompanhamento-compra?compra=97400305900182024</t>
  </si>
  <si>
    <t>00600-00003829/2023-91-e</t>
  </si>
  <si>
    <t>90019/2024</t>
  </si>
  <si>
    <t>Contratação de empresa especializada para o fornecimento e instalação de 02 (duas) cadeiras odontológicas, cada uma acompanhada por 02 (dois) mochos, para atendimento das demandas da Divisão de Assistência Direta à Saúde do TCDF.</t>
  </si>
  <si>
    <t>https://cnetmobile.estaleiro.serpro.gov.br/comprasnet-web/public/compras/acompanhamento-compra?compra=97400305900192024</t>
  </si>
  <si>
    <t>00600-00004059/2024-84-e</t>
  </si>
  <si>
    <t>90022/2024</t>
  </si>
  <si>
    <t>Contratação de empresa especializada na prestação de serviço de implantação da plataforma Liferay Community Edition 7.4 ou superior, compreendendo suporte técnico e atualização de versão pelo período de 12 (doze) meses (ITEM 1) e prestação de serviços técnicos especializados na forma de USTs, na Solução Web na plataforma Java (Spring MVC e Liferay Community Edition versão 7.4 ou superior), sob demanda (ITEM 2).</t>
  </si>
  <si>
    <t>https://cnetmobile.estaleiro.serpro.gov.br/comprasnet-web/public/compras/acompanhamento-compra?compra=97400305900222024</t>
  </si>
  <si>
    <t>00600-00008841/2024-72-e</t>
  </si>
  <si>
    <t>90024/2024</t>
  </si>
  <si>
    <t>Contratação de empresa especializada para a execução de serviços terceirizados de copeiragem, mediante dedicação exclusiva de mão de obra, e com fornecimento de insumos sob demanda, nos Edifícios Sede, Anexo, Biblioteca e Garagem e outras áreas do TCDF.</t>
  </si>
  <si>
    <t>https://cnetmobile.estaleiro.serpro.gov.br/comprasnet-web/public/compras/acompanhamento-compra?compra=97400305900242024</t>
  </si>
  <si>
    <t>00600-00009157/2024-16-e</t>
  </si>
  <si>
    <t>90025/2024</t>
  </si>
  <si>
    <t>https://cnetmobile.estaleiro.serpro.gov.br/comprasnet-web/public/compras/acompanhamento-compra?compra=97400305900252024</t>
  </si>
  <si>
    <t>00600-00002395/2024-92-e</t>
  </si>
  <si>
    <t>Concorrência</t>
  </si>
  <si>
    <t>Contratação de empresa especializada para reforma da cobertura do Edifício Garagem do Tribunal de Contas do Distrito Federal, incluindo a substituição do telhado e o reforço da sua estrutura.</t>
  </si>
  <si>
    <t>Formalizado CT nº 24/2024</t>
  </si>
  <si>
    <t>https://cnetmobile.estaleiro.serpro.gov.br/comprasnet-web/public/compras/acompanhamento-compra?compra=97400303900032024</t>
  </si>
  <si>
    <t>Contratação de empresa especializada para fornecimento e instalação de analisador de composição corporal profissional (balança de bioimpedância multifrequencial segmentar ± DSM-B), bem como o treinamento para o uso desse equipamento, quando da utilização nos atendimentos médicos e nutricionais da Divisão de Assitência Direta à Saúde (DSAUD), do TCDF.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</si>
</sst>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333333"/>
      <name val="Calibri"/>
      <family val="2"/>
    </font>
    <font>
      <b/>
      <sz val="9"/>
      <color indexed="81"/>
      <name val="Segoe UI"/>
      <family val="2"/>
    </font>
    <font>
      <sz val="10"/>
      <color indexed="8"/>
      <name val="MS Sans Serif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justify" vertical="center"/>
    </xf>
    <xf numFmtId="44" fontId="3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justify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44" fontId="3" fillId="0" borderId="10" xfId="0" applyNumberFormat="1" applyFont="1" applyBorder="1" applyAlignment="1">
      <alignment horizontal="center" vertical="center" wrapText="1"/>
    </xf>
    <xf numFmtId="44" fontId="3" fillId="0" borderId="10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1" fillId="0" borderId="10" xfId="2" applyBorder="1" applyAlignment="1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justify" vertical="center"/>
    </xf>
    <xf numFmtId="14" fontId="3" fillId="0" borderId="17" xfId="0" applyNumberFormat="1" applyFont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0" fontId="1" fillId="0" borderId="17" xfId="2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justify" vertical="center"/>
    </xf>
    <xf numFmtId="14" fontId="3" fillId="0" borderId="11" xfId="0" applyNumberFormat="1" applyFont="1" applyBorder="1" applyAlignment="1">
      <alignment horizontal="center" vertical="center"/>
    </xf>
    <xf numFmtId="44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" fillId="0" borderId="11" xfId="2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0" xfId="0" applyAlignment="1">
      <alignment horizontal="justify" vertical="justify" wrapText="1"/>
    </xf>
    <xf numFmtId="0" fontId="0" fillId="0" borderId="17" xfId="0" applyBorder="1" applyAlignment="1">
      <alignment horizontal="justify" vertical="center" wrapText="1"/>
    </xf>
    <xf numFmtId="14" fontId="0" fillId="0" borderId="19" xfId="0" applyNumberForma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center" vertical="center" wrapText="1"/>
    </xf>
    <xf numFmtId="44" fontId="3" fillId="0" borderId="17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justify" vertical="center"/>
    </xf>
    <xf numFmtId="0" fontId="0" fillId="0" borderId="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1" xfId="0" applyBorder="1" applyAlignment="1">
      <alignment vertical="center" wrapText="1"/>
    </xf>
    <xf numFmtId="49" fontId="3" fillId="0" borderId="9" xfId="0" applyNumberFormat="1" applyFont="1" applyBorder="1" applyAlignment="1">
      <alignment horizontal="justify" vertical="center"/>
    </xf>
    <xf numFmtId="14" fontId="3" fillId="0" borderId="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1" fillId="0" borderId="15" xfId="2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/>
    </xf>
    <xf numFmtId="0" fontId="1" fillId="0" borderId="14" xfId="2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</cellXfs>
  <cellStyles count="3">
    <cellStyle name="Hyperlink" xfId="2" xr:uid="{00000000-000B-0000-0000-000008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netmobile.estaleiro.serpro.gov.br/comprasnet-web/public/compras/acompanhamento-compra?compra=97400305900092024" TargetMode="External"/><Relationship Id="rId13" Type="http://schemas.openxmlformats.org/officeDocument/2006/relationships/hyperlink" Target="https://cnetmobile.estaleiro.serpro.gov.br/comprasnet-web/public/compras/acompanhamento-compra?compra=97400305900112024" TargetMode="External"/><Relationship Id="rId18" Type="http://schemas.openxmlformats.org/officeDocument/2006/relationships/hyperlink" Target="https://cnetmobile.estaleiro.serpro.gov.br/comprasnet-web/public/compras/acompanhamento-compra?compra=97400303900032024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s://cnetmobile.estaleiro.serpro.gov.br/comprasnet-web/public/compras/acompanhamento-compra?compra=97400305900062024" TargetMode="External"/><Relationship Id="rId21" Type="http://schemas.openxmlformats.org/officeDocument/2006/relationships/hyperlink" Target="https://cnetmobile.estaleiro.serpro.gov.br/comprasnet-web/public/compras/acompanhamento-compra?compra=97400305900252024" TargetMode="External"/><Relationship Id="rId7" Type="http://schemas.openxmlformats.org/officeDocument/2006/relationships/hyperlink" Target="https://cnetmobile.estaleiro.serpro.gov.br/comprasnet-web/public/compras/acompanhamento-compra?compra=97400305900102024" TargetMode="External"/><Relationship Id="rId12" Type="http://schemas.openxmlformats.org/officeDocument/2006/relationships/hyperlink" Target="https://cnetmobile.estaleiro.serpro.gov.br/comprasnet-web/public/compras/acompanhamento-compra?compra=97400305900132024" TargetMode="External"/><Relationship Id="rId17" Type="http://schemas.openxmlformats.org/officeDocument/2006/relationships/hyperlink" Target="https://cnetmobile.estaleiro.serpro.gov.br/comprasnet-web/public/compras/acompanhamento-compra?compra=97400305900152024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cnetmobile.estaleiro.serpro.gov.br/comprasnet-web/public/compras/acompanhamento-compra?compra=97400305900042024" TargetMode="External"/><Relationship Id="rId16" Type="http://schemas.openxmlformats.org/officeDocument/2006/relationships/hyperlink" Target="https://cnetmobile.estaleiro.serpro.gov.br/comprasnet-web/public/compras/acompanhamento-compra?compra=97400305900192024" TargetMode="External"/><Relationship Id="rId20" Type="http://schemas.openxmlformats.org/officeDocument/2006/relationships/hyperlink" Target="https://cnetmobile.estaleiro.serpro.gov.br/comprasnet-web/public/compras/acompanhamento-compra?compra=97400305900162024" TargetMode="External"/><Relationship Id="rId1" Type="http://schemas.openxmlformats.org/officeDocument/2006/relationships/hyperlink" Target="https://cnetmobile.estaleiro.serpro.gov.br/comprasnet-web/public/compras/acompanhamento-compra?compra=97400305900012024" TargetMode="External"/><Relationship Id="rId6" Type="http://schemas.openxmlformats.org/officeDocument/2006/relationships/hyperlink" Target="https://cnetmobile.estaleiro.serpro.gov.br/comprasnet-web/public/compras/acompanhamento-compra?compra=97400305900082024" TargetMode="External"/><Relationship Id="rId11" Type="http://schemas.openxmlformats.org/officeDocument/2006/relationships/hyperlink" Target="https://cnetmobile.estaleiro.serpro.gov.br/comprasnet-web/public/compras/acompanhamento-compra?compra=9740030590012202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netmobile.estaleiro.serpro.gov.br/comprasnet-web/public/compras/acompanhamento-compra?compra=97400305900052024" TargetMode="External"/><Relationship Id="rId15" Type="http://schemas.openxmlformats.org/officeDocument/2006/relationships/hyperlink" Target="https://cnetmobile.estaleiro.serpro.gov.br/comprasnet-web/public/compras/acompanhamento-compra?compra=97400305900172024" TargetMode="External"/><Relationship Id="rId23" Type="http://schemas.openxmlformats.org/officeDocument/2006/relationships/hyperlink" Target="https://cnetmobile.estaleiro.serpro.gov.br/comprasnet-web/public/compras/acompanhamento-compra?compra=97400305900242024" TargetMode="External"/><Relationship Id="rId10" Type="http://schemas.openxmlformats.org/officeDocument/2006/relationships/hyperlink" Target="https://cnetmobile.estaleiro.serpro.gov.br/comprasnet-web/public/compras/acompanhamento-compra?compra=97400305900072024" TargetMode="External"/><Relationship Id="rId19" Type="http://schemas.openxmlformats.org/officeDocument/2006/relationships/hyperlink" Target="https://cnetmobile.estaleiro.serpro.gov.br/comprasnet-web/public/compras/acompanhamento-compra?compra=97400305900182024" TargetMode="External"/><Relationship Id="rId4" Type="http://schemas.openxmlformats.org/officeDocument/2006/relationships/hyperlink" Target="https://cnetmobile.estaleiro.serpro.gov.br/comprasnet-web/public/compras/acompanhamento-compra?compra=97400305900022024" TargetMode="External"/><Relationship Id="rId9" Type="http://schemas.openxmlformats.org/officeDocument/2006/relationships/hyperlink" Target="https://cnetmobile.estaleiro.serpro.gov.br/comprasnet-web/public/compras/acompanhamento-compra?compra=97400305900032024" TargetMode="External"/><Relationship Id="rId14" Type="http://schemas.openxmlformats.org/officeDocument/2006/relationships/hyperlink" Target="https://cnetmobile.estaleiro.serpro.gov.br/comprasnet-web/public/compras/acompanhamento-compra?compra=97400305900142024" TargetMode="External"/><Relationship Id="rId22" Type="http://schemas.openxmlformats.org/officeDocument/2006/relationships/hyperlink" Target="https://cnetmobile.estaleiro.serpro.gov.br/comprasnet-web/public/compras/acompanhamento-compra?compra=9740030590022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A2A1-E8B4-45AE-9803-B3E763FD9F74}">
  <sheetPr>
    <tabColor theme="4" tint="0.39997558519241921"/>
  </sheetPr>
  <dimension ref="A1:K27"/>
  <sheetViews>
    <sheetView tabSelected="1" workbookViewId="0">
      <pane ySplit="2535" topLeftCell="A19" activePane="bottomLeft"/>
      <selection activeCell="E3" sqref="E3"/>
      <selection pane="bottomLeft" activeCell="F33" sqref="F33"/>
    </sheetView>
  </sheetViews>
  <sheetFormatPr defaultColWidth="9.140625" defaultRowHeight="15" x14ac:dyDescent="0.25"/>
  <cols>
    <col min="1" max="1" width="4.140625" style="1" customWidth="1"/>
    <col min="2" max="2" width="24.5703125" style="1" bestFit="1" customWidth="1"/>
    <col min="3" max="3" width="12.85546875" style="5" customWidth="1"/>
    <col min="4" max="4" width="14.140625" style="12" customWidth="1"/>
    <col min="5" max="5" width="56" style="6" customWidth="1"/>
    <col min="6" max="6" width="17.28515625" style="11" customWidth="1"/>
    <col min="7" max="7" width="17.5703125" style="7" bestFit="1" customWidth="1"/>
    <col min="8" max="8" width="16.42578125" style="7" bestFit="1" customWidth="1"/>
    <col min="9" max="9" width="16.42578125" style="9" customWidth="1"/>
    <col min="10" max="10" width="33.42578125" style="9" customWidth="1"/>
    <col min="11" max="11" width="61.7109375" style="5" customWidth="1"/>
    <col min="12" max="16384" width="9.140625" style="1"/>
  </cols>
  <sheetData>
    <row r="1" spans="1:11" ht="41.2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ht="25.5" customHeight="1" x14ac:dyDescent="0.25">
      <c r="A2" s="76" t="s">
        <v>1</v>
      </c>
      <c r="B2" s="77"/>
      <c r="C2" s="77"/>
      <c r="D2" s="77"/>
      <c r="E2" s="78"/>
      <c r="F2" s="77"/>
      <c r="G2" s="77"/>
      <c r="H2" s="77"/>
      <c r="I2" s="77"/>
      <c r="J2" s="77"/>
      <c r="K2" s="79"/>
    </row>
    <row r="3" spans="1:11" ht="45" x14ac:dyDescent="0.25">
      <c r="A3" s="2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0" t="s">
        <v>7</v>
      </c>
      <c r="G3" s="4" t="s">
        <v>8</v>
      </c>
      <c r="H3" s="4" t="s">
        <v>9</v>
      </c>
      <c r="I3" s="8" t="s">
        <v>10</v>
      </c>
      <c r="J3" s="8" t="s">
        <v>11</v>
      </c>
      <c r="K3" s="3" t="s">
        <v>12</v>
      </c>
    </row>
    <row r="4" spans="1:11" s="18" customFormat="1" x14ac:dyDescent="0.25">
      <c r="A4" s="80" t="s">
        <v>13</v>
      </c>
      <c r="B4" s="81"/>
      <c r="C4" s="81"/>
      <c r="D4" s="81"/>
      <c r="E4" s="82"/>
      <c r="F4" s="81"/>
      <c r="G4" s="81"/>
      <c r="H4" s="81"/>
      <c r="I4" s="81"/>
      <c r="J4" s="81"/>
      <c r="K4" s="83"/>
    </row>
    <row r="5" spans="1:11" ht="90" x14ac:dyDescent="0.25">
      <c r="A5" s="13">
        <v>1</v>
      </c>
      <c r="B5" s="31" t="s">
        <v>14</v>
      </c>
      <c r="C5" s="23" t="s">
        <v>15</v>
      </c>
      <c r="D5" s="35" t="s">
        <v>16</v>
      </c>
      <c r="E5" s="53" t="s">
        <v>17</v>
      </c>
      <c r="F5" s="24">
        <v>45320</v>
      </c>
      <c r="G5" s="25">
        <v>244791.4</v>
      </c>
      <c r="H5" s="26">
        <v>199000</v>
      </c>
      <c r="I5" s="27" t="s">
        <v>18</v>
      </c>
      <c r="J5" s="28" t="s">
        <v>19</v>
      </c>
      <c r="K5" s="29" t="s">
        <v>20</v>
      </c>
    </row>
    <row r="6" spans="1:11" ht="60" x14ac:dyDescent="0.25">
      <c r="A6" s="13">
        <v>2</v>
      </c>
      <c r="B6" s="31" t="s">
        <v>21</v>
      </c>
      <c r="C6" s="23" t="s">
        <v>15</v>
      </c>
      <c r="D6" s="35" t="s">
        <v>22</v>
      </c>
      <c r="E6" s="54" t="s">
        <v>23</v>
      </c>
      <c r="F6" s="42">
        <v>45330</v>
      </c>
      <c r="G6" s="33">
        <v>98662.83</v>
      </c>
      <c r="H6" s="34">
        <f>33890+6270+19200</f>
        <v>59360</v>
      </c>
      <c r="I6" s="22" t="s">
        <v>18</v>
      </c>
      <c r="J6" s="20"/>
      <c r="K6" s="30" t="s">
        <v>24</v>
      </c>
    </row>
    <row r="7" spans="1:11" ht="60" x14ac:dyDescent="0.25">
      <c r="A7" s="13">
        <v>3</v>
      </c>
      <c r="B7" s="31" t="s">
        <v>25</v>
      </c>
      <c r="C7" s="23" t="s">
        <v>15</v>
      </c>
      <c r="D7" s="35" t="s">
        <v>26</v>
      </c>
      <c r="E7" s="56" t="s">
        <v>27</v>
      </c>
      <c r="F7" s="57">
        <v>45342</v>
      </c>
      <c r="G7" s="58">
        <v>544213.75</v>
      </c>
      <c r="H7" s="59">
        <f>193930+232660+57000</f>
        <v>483590</v>
      </c>
      <c r="I7" s="39" t="s">
        <v>18</v>
      </c>
      <c r="J7" s="20" t="s">
        <v>28</v>
      </c>
      <c r="K7" s="41" t="s">
        <v>29</v>
      </c>
    </row>
    <row r="8" spans="1:11" ht="90" x14ac:dyDescent="0.25">
      <c r="A8" s="13">
        <v>4</v>
      </c>
      <c r="B8" s="32" t="s">
        <v>30</v>
      </c>
      <c r="C8" s="19" t="s">
        <v>15</v>
      </c>
      <c r="D8" s="20" t="s">
        <v>31</v>
      </c>
      <c r="E8" s="36" t="s">
        <v>32</v>
      </c>
      <c r="F8" s="37">
        <v>45322</v>
      </c>
      <c r="G8" s="38">
        <v>147740</v>
      </c>
      <c r="H8" s="38">
        <v>63400</v>
      </c>
      <c r="I8" s="39" t="s">
        <v>18</v>
      </c>
      <c r="J8" s="40" t="s">
        <v>33</v>
      </c>
      <c r="K8" s="41" t="s">
        <v>34</v>
      </c>
    </row>
    <row r="9" spans="1:11" ht="105" x14ac:dyDescent="0.25">
      <c r="A9" s="13">
        <v>5</v>
      </c>
      <c r="B9" s="32" t="s">
        <v>35</v>
      </c>
      <c r="C9" s="19" t="s">
        <v>15</v>
      </c>
      <c r="D9" s="20" t="s">
        <v>36</v>
      </c>
      <c r="E9" s="60" t="s">
        <v>37</v>
      </c>
      <c r="F9" s="37">
        <v>45330</v>
      </c>
      <c r="G9" s="38">
        <v>54055.199999999997</v>
      </c>
      <c r="H9" s="38">
        <v>18000</v>
      </c>
      <c r="I9" s="39" t="s">
        <v>18</v>
      </c>
      <c r="J9" s="40" t="s">
        <v>38</v>
      </c>
      <c r="K9" s="41" t="s">
        <v>39</v>
      </c>
    </row>
    <row r="10" spans="1:11" ht="60" x14ac:dyDescent="0.25">
      <c r="A10" s="13">
        <v>6</v>
      </c>
      <c r="B10" s="31" t="s">
        <v>40</v>
      </c>
      <c r="C10" s="43" t="s">
        <v>15</v>
      </c>
      <c r="D10" s="51" t="s">
        <v>41</v>
      </c>
      <c r="E10" s="45" t="s">
        <v>42</v>
      </c>
      <c r="F10" s="52">
        <v>45351</v>
      </c>
      <c r="G10" s="47">
        <v>90000</v>
      </c>
      <c r="H10" s="47">
        <v>82350</v>
      </c>
      <c r="I10" s="48" t="s">
        <v>18</v>
      </c>
      <c r="J10" s="48" t="s">
        <v>43</v>
      </c>
      <c r="K10" s="49" t="s">
        <v>44</v>
      </c>
    </row>
    <row r="11" spans="1:11" ht="60" x14ac:dyDescent="0.25">
      <c r="A11" s="31">
        <v>7</v>
      </c>
      <c r="B11" s="31" t="s">
        <v>45</v>
      </c>
      <c r="C11" s="43" t="s">
        <v>15</v>
      </c>
      <c r="D11" s="51" t="s">
        <v>46</v>
      </c>
      <c r="E11" s="61" t="s">
        <v>47</v>
      </c>
      <c r="F11" s="52">
        <v>45363</v>
      </c>
      <c r="G11" s="47">
        <v>93386.8</v>
      </c>
      <c r="H11" s="47">
        <f>7500+1550+1850+268.5+4679.5+4750+360+3960+1529+40946.3+1622.3</f>
        <v>69015.600000000006</v>
      </c>
      <c r="I11" s="48" t="s">
        <v>18</v>
      </c>
      <c r="J11" s="48"/>
      <c r="K11" s="49" t="s">
        <v>48</v>
      </c>
    </row>
    <row r="12" spans="1:11" ht="73.5" customHeight="1" x14ac:dyDescent="0.25">
      <c r="A12" s="31">
        <v>8</v>
      </c>
      <c r="B12" s="50" t="s">
        <v>49</v>
      </c>
      <c r="C12" s="43" t="s">
        <v>15</v>
      </c>
      <c r="D12" s="51" t="s">
        <v>50</v>
      </c>
      <c r="E12" s="36" t="s">
        <v>51</v>
      </c>
      <c r="F12" s="52">
        <v>45363</v>
      </c>
      <c r="G12" s="47">
        <v>79740</v>
      </c>
      <c r="H12" s="47">
        <v>79720</v>
      </c>
      <c r="I12" s="48" t="s">
        <v>18</v>
      </c>
      <c r="J12" s="48" t="s">
        <v>52</v>
      </c>
      <c r="K12" s="49" t="s">
        <v>53</v>
      </c>
    </row>
    <row r="13" spans="1:11" ht="94.5" customHeight="1" x14ac:dyDescent="0.25">
      <c r="A13" s="31">
        <v>9</v>
      </c>
      <c r="B13" s="50" t="s">
        <v>54</v>
      </c>
      <c r="C13" s="43" t="s">
        <v>15</v>
      </c>
      <c r="D13" s="44" t="s">
        <v>55</v>
      </c>
      <c r="E13" s="55" t="s">
        <v>56</v>
      </c>
      <c r="F13" s="46">
        <v>45373</v>
      </c>
      <c r="G13" s="47">
        <v>10876443.359999999</v>
      </c>
      <c r="H13" s="47">
        <v>9046897.4399999995</v>
      </c>
      <c r="I13" s="48" t="s">
        <v>18</v>
      </c>
      <c r="J13" s="48" t="s">
        <v>57</v>
      </c>
      <c r="K13" s="49" t="s">
        <v>58</v>
      </c>
    </row>
    <row r="14" spans="1:11" ht="75" x14ac:dyDescent="0.25">
      <c r="A14" s="50">
        <v>10</v>
      </c>
      <c r="B14" s="50" t="s">
        <v>59</v>
      </c>
      <c r="C14" s="43" t="s">
        <v>15</v>
      </c>
      <c r="D14" s="44" t="s">
        <v>60</v>
      </c>
      <c r="E14" s="45" t="s">
        <v>61</v>
      </c>
      <c r="F14" s="46">
        <v>45400</v>
      </c>
      <c r="G14" s="47">
        <v>2852798.55</v>
      </c>
      <c r="H14" s="47"/>
      <c r="I14" s="48" t="s">
        <v>62</v>
      </c>
      <c r="J14" s="44" t="s">
        <v>63</v>
      </c>
      <c r="K14" s="49" t="s">
        <v>64</v>
      </c>
    </row>
    <row r="15" spans="1:11" ht="101.25" customHeight="1" x14ac:dyDescent="0.25">
      <c r="A15" s="50">
        <v>11</v>
      </c>
      <c r="B15" s="50" t="s">
        <v>65</v>
      </c>
      <c r="C15" s="43" t="s">
        <v>15</v>
      </c>
      <c r="D15" s="51" t="s">
        <v>66</v>
      </c>
      <c r="E15" s="71" t="s">
        <v>67</v>
      </c>
      <c r="F15" s="52">
        <v>45412</v>
      </c>
      <c r="G15" s="47">
        <v>3481496.74</v>
      </c>
      <c r="H15" s="47">
        <f>900000+1330227.04</f>
        <v>2230227.04</v>
      </c>
      <c r="I15" s="48" t="s">
        <v>18</v>
      </c>
      <c r="J15" s="44" t="s">
        <v>68</v>
      </c>
      <c r="K15" s="49" t="s">
        <v>69</v>
      </c>
    </row>
    <row r="16" spans="1:11" ht="105" customHeight="1" x14ac:dyDescent="0.25">
      <c r="A16" s="50">
        <v>12</v>
      </c>
      <c r="B16" s="50" t="s">
        <v>59</v>
      </c>
      <c r="C16" s="43" t="s">
        <v>15</v>
      </c>
      <c r="D16" s="51" t="s">
        <v>70</v>
      </c>
      <c r="E16" s="72" t="s">
        <v>71</v>
      </c>
      <c r="F16" s="52">
        <v>45419</v>
      </c>
      <c r="G16" s="47">
        <v>2852798.55</v>
      </c>
      <c r="H16" s="47">
        <f>1774080+480090</f>
        <v>2254170</v>
      </c>
      <c r="I16" s="48" t="s">
        <v>18</v>
      </c>
      <c r="J16" s="44" t="s">
        <v>72</v>
      </c>
      <c r="K16" s="49" t="s">
        <v>73</v>
      </c>
    </row>
    <row r="17" spans="1:11" ht="78" customHeight="1" x14ac:dyDescent="0.25">
      <c r="A17" s="50">
        <v>13</v>
      </c>
      <c r="B17" s="50" t="s">
        <v>74</v>
      </c>
      <c r="C17" s="43" t="s">
        <v>15</v>
      </c>
      <c r="D17" s="51" t="s">
        <v>75</v>
      </c>
      <c r="E17" s="63" t="s">
        <v>76</v>
      </c>
      <c r="F17" s="52">
        <v>45454</v>
      </c>
      <c r="G17" s="47">
        <v>59000</v>
      </c>
      <c r="H17" s="47">
        <v>32285</v>
      </c>
      <c r="I17" s="48" t="s">
        <v>18</v>
      </c>
      <c r="J17" s="44" t="s">
        <v>77</v>
      </c>
      <c r="K17" s="49" t="s">
        <v>78</v>
      </c>
    </row>
    <row r="18" spans="1:11" ht="45" x14ac:dyDescent="0.25">
      <c r="A18" s="50">
        <v>14</v>
      </c>
      <c r="B18" s="50" t="s">
        <v>79</v>
      </c>
      <c r="C18" s="43" t="s">
        <v>15</v>
      </c>
      <c r="D18" s="51" t="s">
        <v>80</v>
      </c>
      <c r="E18" s="63" t="s">
        <v>81</v>
      </c>
      <c r="F18" s="52">
        <v>45517</v>
      </c>
      <c r="G18" s="47">
        <v>24514.799999999999</v>
      </c>
      <c r="H18" s="47">
        <f>14350+8980</f>
        <v>23330</v>
      </c>
      <c r="I18" s="48" t="s">
        <v>18</v>
      </c>
      <c r="J18" s="48"/>
      <c r="K18" s="49" t="s">
        <v>82</v>
      </c>
    </row>
    <row r="19" spans="1:11" ht="150" x14ac:dyDescent="0.25">
      <c r="A19" s="50">
        <v>15</v>
      </c>
      <c r="B19" s="50" t="s">
        <v>83</v>
      </c>
      <c r="C19" s="43" t="s">
        <v>15</v>
      </c>
      <c r="D19" s="51" t="s">
        <v>84</v>
      </c>
      <c r="E19" s="63" t="s">
        <v>85</v>
      </c>
      <c r="F19" s="52">
        <v>45526</v>
      </c>
      <c r="G19" s="47">
        <v>4327277.6399999997</v>
      </c>
      <c r="H19" s="47">
        <v>3442199.88</v>
      </c>
      <c r="I19" s="48" t="s">
        <v>18</v>
      </c>
      <c r="J19" s="20" t="s">
        <v>86</v>
      </c>
      <c r="K19" s="49" t="s">
        <v>87</v>
      </c>
    </row>
    <row r="20" spans="1:11" ht="75" x14ac:dyDescent="0.25">
      <c r="A20" s="50">
        <v>16</v>
      </c>
      <c r="B20" s="50" t="s">
        <v>88</v>
      </c>
      <c r="C20" s="43" t="s">
        <v>15</v>
      </c>
      <c r="D20" s="51" t="s">
        <v>89</v>
      </c>
      <c r="E20" s="63" t="s">
        <v>90</v>
      </c>
      <c r="F20" s="52">
        <v>45531</v>
      </c>
      <c r="G20" s="47">
        <v>36552.5</v>
      </c>
      <c r="H20" s="47">
        <v>7400</v>
      </c>
      <c r="I20" s="68" t="s">
        <v>18</v>
      </c>
      <c r="J20" s="44" t="s">
        <v>91</v>
      </c>
      <c r="K20" s="69" t="s">
        <v>92</v>
      </c>
    </row>
    <row r="21" spans="1:11" ht="45" x14ac:dyDescent="0.25">
      <c r="A21" s="50">
        <v>17</v>
      </c>
      <c r="B21" s="50" t="s">
        <v>93</v>
      </c>
      <c r="C21" s="43" t="s">
        <v>15</v>
      </c>
      <c r="D21" s="51" t="s">
        <v>94</v>
      </c>
      <c r="E21" s="71" t="s">
        <v>95</v>
      </c>
      <c r="F21" s="52">
        <v>45540</v>
      </c>
      <c r="G21" s="47">
        <v>1980329.4</v>
      </c>
      <c r="H21" s="47">
        <v>577596.07999999996</v>
      </c>
      <c r="I21" s="68" t="s">
        <v>18</v>
      </c>
      <c r="J21" s="44" t="s">
        <v>96</v>
      </c>
      <c r="K21" s="69" t="s">
        <v>97</v>
      </c>
    </row>
    <row r="22" spans="1:11" ht="54" customHeight="1" x14ac:dyDescent="0.25">
      <c r="A22" s="50">
        <v>18</v>
      </c>
      <c r="B22" s="50" t="s">
        <v>98</v>
      </c>
      <c r="C22" s="43" t="s">
        <v>15</v>
      </c>
      <c r="D22" s="51" t="s">
        <v>99</v>
      </c>
      <c r="E22" s="63" t="s">
        <v>100</v>
      </c>
      <c r="F22" s="52">
        <v>45552</v>
      </c>
      <c r="G22" s="47">
        <v>389298.31</v>
      </c>
      <c r="H22" s="47">
        <v>229000</v>
      </c>
      <c r="I22" s="68" t="s">
        <v>18</v>
      </c>
      <c r="J22" s="44" t="s">
        <v>101</v>
      </c>
      <c r="K22" s="69" t="s">
        <v>102</v>
      </c>
    </row>
    <row r="23" spans="1:11" ht="60" x14ac:dyDescent="0.25">
      <c r="A23" s="50">
        <v>19</v>
      </c>
      <c r="B23" s="50" t="s">
        <v>103</v>
      </c>
      <c r="C23" s="43" t="s">
        <v>15</v>
      </c>
      <c r="D23" s="51" t="s">
        <v>104</v>
      </c>
      <c r="E23" s="63" t="s">
        <v>105</v>
      </c>
      <c r="F23" s="52">
        <v>45554</v>
      </c>
      <c r="G23" s="47">
        <v>155921.38</v>
      </c>
      <c r="H23" s="47">
        <v>109400</v>
      </c>
      <c r="I23" s="68" t="s">
        <v>18</v>
      </c>
      <c r="J23" s="20" t="s">
        <v>86</v>
      </c>
      <c r="K23" s="69" t="s">
        <v>106</v>
      </c>
    </row>
    <row r="24" spans="1:11" ht="120" customHeight="1" x14ac:dyDescent="0.25">
      <c r="A24" s="50">
        <v>20</v>
      </c>
      <c r="B24" s="50" t="s">
        <v>107</v>
      </c>
      <c r="C24" s="43" t="s">
        <v>15</v>
      </c>
      <c r="D24" s="51" t="s">
        <v>108</v>
      </c>
      <c r="E24" s="63" t="s">
        <v>109</v>
      </c>
      <c r="F24" s="52">
        <v>45575</v>
      </c>
      <c r="G24" s="47">
        <v>5423401.6799999997</v>
      </c>
      <c r="H24" s="47">
        <f>134000.04+5056200</f>
        <v>5190200.04</v>
      </c>
      <c r="I24" s="68" t="s">
        <v>18</v>
      </c>
      <c r="J24" s="20" t="s">
        <v>86</v>
      </c>
      <c r="K24" s="69" t="s">
        <v>110</v>
      </c>
    </row>
    <row r="25" spans="1:11" ht="86.25" customHeight="1" x14ac:dyDescent="0.25">
      <c r="A25" s="50">
        <v>21</v>
      </c>
      <c r="B25" s="50" t="s">
        <v>111</v>
      </c>
      <c r="C25" s="43" t="s">
        <v>15</v>
      </c>
      <c r="D25" s="51" t="s">
        <v>112</v>
      </c>
      <c r="E25" s="71" t="s">
        <v>113</v>
      </c>
      <c r="F25" s="52">
        <v>45603</v>
      </c>
      <c r="G25" s="47">
        <v>3503068.8</v>
      </c>
      <c r="H25" s="47">
        <v>2809999.92</v>
      </c>
      <c r="I25" s="68" t="s">
        <v>18</v>
      </c>
      <c r="J25" s="20" t="s">
        <v>86</v>
      </c>
      <c r="K25" s="69" t="s">
        <v>114</v>
      </c>
    </row>
    <row r="26" spans="1:11" ht="105" customHeight="1" x14ac:dyDescent="0.25">
      <c r="A26" s="50">
        <v>22</v>
      </c>
      <c r="B26" s="50" t="s">
        <v>115</v>
      </c>
      <c r="C26" s="43" t="s">
        <v>15</v>
      </c>
      <c r="D26" s="51" t="s">
        <v>116</v>
      </c>
      <c r="E26" s="62" t="s">
        <v>123</v>
      </c>
      <c r="F26" s="52">
        <v>45604</v>
      </c>
      <c r="G26" s="47">
        <v>74950</v>
      </c>
      <c r="H26" s="47">
        <v>64900</v>
      </c>
      <c r="I26" s="68" t="s">
        <v>18</v>
      </c>
      <c r="J26" s="70"/>
      <c r="K26" s="69" t="s">
        <v>117</v>
      </c>
    </row>
    <row r="27" spans="1:11" ht="60" x14ac:dyDescent="0.25">
      <c r="A27" s="13">
        <v>23</v>
      </c>
      <c r="B27" s="13" t="s">
        <v>118</v>
      </c>
      <c r="C27" s="19" t="s">
        <v>119</v>
      </c>
      <c r="D27" s="20" t="s">
        <v>26</v>
      </c>
      <c r="E27" s="64" t="s">
        <v>120</v>
      </c>
      <c r="F27" s="65">
        <v>45511</v>
      </c>
      <c r="G27" s="21">
        <v>614658.77</v>
      </c>
      <c r="H27" s="21">
        <v>494999</v>
      </c>
      <c r="I27" s="66" t="s">
        <v>18</v>
      </c>
      <c r="J27" s="20" t="s">
        <v>121</v>
      </c>
      <c r="K27" s="67" t="s">
        <v>122</v>
      </c>
    </row>
  </sheetData>
  <mergeCells count="3">
    <mergeCell ref="A1:K1"/>
    <mergeCell ref="A2:K2"/>
    <mergeCell ref="A4:K4"/>
  </mergeCells>
  <hyperlinks>
    <hyperlink ref="K5" r:id="rId1" xr:uid="{26649ABC-DA69-4CE1-B3DC-B072AC4223BC}"/>
    <hyperlink ref="K8" r:id="rId2" xr:uid="{0077F478-CF82-4E66-8CF1-2537817F33B2}"/>
    <hyperlink ref="K10" r:id="rId3" xr:uid="{1F53236E-5AB6-4D5B-A894-FC680911DC87}"/>
    <hyperlink ref="K6" r:id="rId4" xr:uid="{1C13F976-4E0C-41B2-82D7-0D7393CE1835}"/>
    <hyperlink ref="K9" r:id="rId5" xr:uid="{9E3574C6-56EF-4A2E-AF76-FD1CBD2E496B}"/>
    <hyperlink ref="K12" r:id="rId6" xr:uid="{C70B9DDD-E1D3-4CAD-9EEF-838025BAB16A}"/>
    <hyperlink ref="K14" r:id="rId7" xr:uid="{4F70C2F6-63B6-47E1-A44A-4AAA1C685F0C}"/>
    <hyperlink ref="K13" r:id="rId8" xr:uid="{AEDEAC29-B34F-491E-909A-0BFC72F37493}"/>
    <hyperlink ref="K7" r:id="rId9" xr:uid="{E07B2946-EF6B-48DA-A6A7-D869727CF519}"/>
    <hyperlink ref="K11" r:id="rId10" xr:uid="{2680BDB0-7B51-4336-8B1A-1771E0EB0F0B}"/>
    <hyperlink ref="K16" r:id="rId11" xr:uid="{60FBBF0C-91FA-47CE-95FC-8E1FE0A5F474}"/>
    <hyperlink ref="K17" r:id="rId12" xr:uid="{893E406E-5835-405F-AC24-4C45D0D6FC09}"/>
    <hyperlink ref="K15" r:id="rId13" xr:uid="{A2D6176C-8D40-4ADB-85A3-EB1656EB7CB6}"/>
    <hyperlink ref="K18" r:id="rId14" xr:uid="{CCEAB40E-0CC2-41AC-AB94-BD6CC2E53694}"/>
    <hyperlink ref="K21" r:id="rId15" xr:uid="{5ECF77BB-7D5C-4757-9AA5-0E37D970E0BD}"/>
    <hyperlink ref="K23" r:id="rId16" xr:uid="{DB68431D-7164-4567-87CE-2C4A48082A5F}"/>
    <hyperlink ref="K19" r:id="rId17" xr:uid="{4B04F4B2-41CD-4AB4-BE7D-BBFB0548D745}"/>
    <hyperlink ref="K27" r:id="rId18" xr:uid="{93F44E29-8D56-43F0-8C90-EBB5C372717B}"/>
    <hyperlink ref="K22" r:id="rId19" xr:uid="{A975E5C5-2E5B-4CD2-BDC0-A082CE591EBE}"/>
    <hyperlink ref="K20" r:id="rId20" xr:uid="{F1CC3989-09A0-4C02-843C-C28E324454E9}"/>
    <hyperlink ref="K26" r:id="rId21" xr:uid="{ADC0368E-7235-4F0F-9C47-95F07D7BE945}"/>
    <hyperlink ref="K24" r:id="rId22" xr:uid="{832E012F-B747-4E93-BEA3-2F13BDB75F10}"/>
    <hyperlink ref="K25" r:id="rId23" xr:uid="{50BEAE56-3A0F-470F-A1FF-4CF7C08BDCD6}"/>
  </hyperlinks>
  <pageMargins left="0.51181102362204722" right="0.51181102362204722" top="0.78740157480314965" bottom="0.78740157480314965" header="0.31496062992125984" footer="0.31496062992125984"/>
  <pageSetup paperSize="9" scale="75" orientation="portrait" r:id="rId24"/>
  <legacy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9C56D-196A-4500-97B8-F321924C8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CB5B85-F9B6-4D0B-86E0-5980652BDF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737509-2D1B-4111-948A-8BB67E04D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Result. Licit.2024</vt:lpstr>
      <vt:lpstr>'Result. Licit.2024'!Area_de_impressao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 Banno</dc:creator>
  <cp:keywords/>
  <dc:description/>
  <cp:lastModifiedBy>Ana Cristina Lago Da Costa</cp:lastModifiedBy>
  <cp:revision/>
  <dcterms:created xsi:type="dcterms:W3CDTF">2022-10-04T17:29:16Z</dcterms:created>
  <dcterms:modified xsi:type="dcterms:W3CDTF">2024-12-03T18:11:11Z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</Properties>
</file>