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ago\OneDrive - Tribunal de Contas do Distrito Federal\Documentos\Atualizações Transparência_2025\Abril\"/>
    </mc:Choice>
  </mc:AlternateContent>
  <xr:revisionPtr revIDLastSave="0" documentId="13_ncr:1_{45D0FBF6-B93E-4415-8B13-B5537A647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exigibilidade 2025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8" i="3"/>
  <c r="H5" i="3"/>
  <c r="H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ACFFD468-C6CC-4A78-9AB4-25F6A1EFB240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<sst xmlns="http://schemas.openxmlformats.org/spreadsheetml/2006/main" count="175" uniqueCount="154">
  <si>
    <r>
      <t xml:space="preserve">PROCESSOS DE INEXIGIBILIDADE - 2025
</t>
    </r>
    <r>
      <rPr>
        <b/>
        <u/>
        <sz val="11"/>
        <color rgb="FFFFFF00"/>
        <rFont val="Calibri"/>
        <family val="2"/>
      </rPr>
      <t>(Lançado conforme ano de emissão da NE)</t>
    </r>
  </si>
  <si>
    <t>Nº</t>
  </si>
  <si>
    <t xml:space="preserve">Processo nº </t>
  </si>
  <si>
    <t>Nº da Inexigibidade</t>
  </si>
  <si>
    <t>Data de Autorização da Inexigibilidade</t>
  </si>
  <si>
    <t>Descrição do Objeto</t>
  </si>
  <si>
    <t>Nome da Contratada</t>
  </si>
  <si>
    <t>CNPJ/CPF da Contratada</t>
  </si>
  <si>
    <t>Valor Contratado</t>
  </si>
  <si>
    <t>Nº da Nota de Empenho</t>
  </si>
  <si>
    <t>Instrumento Contratual</t>
  </si>
  <si>
    <t>Link para acesso ao processo</t>
  </si>
  <si>
    <t>00600-00013829/2024-80-e</t>
  </si>
  <si>
    <t>90108/2024</t>
  </si>
  <si>
    <t>03/02/2025</t>
  </si>
  <si>
    <t>Participação de servidores no "20° Congresso Brasileiro de Pregoeiros", que ocorrerá no período de 17  a 20 de março de 2025, na cidade de Foz do Iguaçu/PR.</t>
  </si>
  <si>
    <t>Instituto Negócios Públicos do Brasil - INP - Ltda</t>
  </si>
  <si>
    <t>10.498.974/0001-09</t>
  </si>
  <si>
    <t>2025NE00301</t>
  </si>
  <si>
    <t>Nota de Empenho</t>
  </si>
  <si>
    <t>https://etcdf.tc.df.gov.br/?a=consultaETCDF&amp;f=formPrincipal&amp;nrproc=13829&amp;anoproc=2024</t>
  </si>
  <si>
    <t>00600-00008232/2023-32-e</t>
  </si>
  <si>
    <t>90112/2024</t>
  </si>
  <si>
    <t>14/01/2025</t>
  </si>
  <si>
    <t>Contratação de empresa especializada para prestação de serviços de manutanção preventiva e corretiva, atualização de versão dos software/firmwares e fornecimento de peças, sob demanda, dos equipamentos utilizados na Biblioteca Cyro dos Anjos do TCDF.</t>
  </si>
  <si>
    <t>Bibliotheca Sistemas do Brasil Ltda.</t>
  </si>
  <si>
    <t>18.607.653/0001-07</t>
  </si>
  <si>
    <t>2025NE00183 e 2025NE00184</t>
  </si>
  <si>
    <t>Contrato n° 02/2025</t>
  </si>
  <si>
    <t>https://etcdf.tc.df.gov.br/?a=consultaETCDF&amp;f=formPrincipal&amp;nrproc=8232&amp;anoproc=2023</t>
  </si>
  <si>
    <t>00600-00014227/2024-40-e</t>
  </si>
  <si>
    <t>90002/2025</t>
  </si>
  <si>
    <t>20/01/2025</t>
  </si>
  <si>
    <t>Contratação de empresa especializada para prestação de serviços de assinatura, com 3 (três) acessos simultâneos, pelo período de 12 (doze) meses, para atendimento das demandas no âmbito da Biblioteca Cyro dos Anjos do TCDF.</t>
  </si>
  <si>
    <t>Editora Fórum Ltda</t>
  </si>
  <si>
    <t>41.769.803/0001-92</t>
  </si>
  <si>
    <t>2025NE00215</t>
  </si>
  <si>
    <t>Contrato n° 03/2025</t>
  </si>
  <si>
    <t>https://etcdf.tc.df.gov.br/?a=consultaETCDF&amp;f=formPrincipal&amp;nrproc=14227&amp;anoproc=2024</t>
  </si>
  <si>
    <t>00600-00000041/2025-94-e</t>
  </si>
  <si>
    <t>90003/2025</t>
  </si>
  <si>
    <t>12/02/2025</t>
  </si>
  <si>
    <t>Participação de Membro e servidora do TCDF no "VI Congresso Internacional de Controle Público e Luta contra a Corrupção" a realizar-se na Universidade de Salamanca, em Salamanca/Espanha, no período de 24 a 28 de março de 2025.</t>
  </si>
  <si>
    <t>GOES - Gestión y Organización de Estancias en Salamanca, S.L.</t>
  </si>
  <si>
    <t>Não tem CNPJ 
Entidade Internacional</t>
  </si>
  <si>
    <t>2025NE00303</t>
  </si>
  <si>
    <t>https://etcdf.tc.df.gov.br/?a=consultaETCDF&amp;f=formPrincipal&amp;nrproc=041&amp;anoproc=2025</t>
  </si>
  <si>
    <t>00600-00000318/2025-89-e</t>
  </si>
  <si>
    <t>90005/2025</t>
  </si>
  <si>
    <t>28/02/2025</t>
  </si>
  <si>
    <t>Contratação de instrutoria para ministrar o curso in company: "Auditoria Operacional", no período de 11 a 14 de março; 18, 20 e 25 de março; e 2 a 4 de abril de 2025.</t>
  </si>
  <si>
    <t>Dagomar Henriques Lima</t>
  </si>
  <si>
    <t>966.960.017-00</t>
  </si>
  <si>
    <t>2025NE00376 
+
2025NE00381 
(INSS Patronal)</t>
  </si>
  <si>
    <t>https://etcdf.tc.df.gov.br/?a=consultaETCDF&amp;f=formPrincipal&amp;nrproc=318&amp;anoproc=2025</t>
  </si>
  <si>
    <t>00600-00013776/2024-05-e</t>
  </si>
  <si>
    <t>90006/2025</t>
  </si>
  <si>
    <t>20/02/2025</t>
  </si>
  <si>
    <t>Contratação de instrutoria para ministrar o curso in company: "Curso de Engenharia de Prompt", a ser realizado na Escola de Contas, em duas turmas, nos dias 10 e 11/03/2025 para turma 1 e dias 14 e 15/04/2025 para a turma 2.</t>
  </si>
  <si>
    <t>Eric Hans Messias da Silva</t>
  </si>
  <si>
    <t>009.823.664-42</t>
  </si>
  <si>
    <t>2025NE00367
+
2025NE00368
(INSS Patronal)</t>
  </si>
  <si>
    <t>https://etcdf.tc.df.gov.br/?a=consultaETCDF&amp;f=formPrincipal&amp;nrproc=13776&amp;anoproc=2024</t>
  </si>
  <si>
    <t>00600-00000803/2025-52-e</t>
  </si>
  <si>
    <t>90007/2025</t>
  </si>
  <si>
    <t>Participação de servidores no "Simpósio Internacional sobre Contabilidade Pública" denominado CIGAR (Comparative Internacional Governamental Accounting Research) que ocorrerá nos dias 25 e 26 de fevereiro, em São Paulo/SP.</t>
  </si>
  <si>
    <t>Fundação Instituto de Pesquisas Contábeis, Atuariais e Financeiras 
FIPECAFI</t>
  </si>
  <si>
    <t>46.359.865/0001-40</t>
  </si>
  <si>
    <t>2025NE00354</t>
  </si>
  <si>
    <t>https://etcdf.tc.df.gov.br/?a=consultaETCDF&amp;f=formPrincipal&amp;nrproc=803&amp;anoproc=2025</t>
  </si>
  <si>
    <t>00600-00001050/2025-01-e</t>
  </si>
  <si>
    <t>90008/2025</t>
  </si>
  <si>
    <t>27/02/2025</t>
  </si>
  <si>
    <t>Participação de servidores no "12° Contratos Week", a ser realizado no período de 09 a 13 de junho de 2025, na cidade de Foz do Iguaçu/PR.</t>
  </si>
  <si>
    <t>2025NE00375</t>
  </si>
  <si>
    <t>https://etcdf.tc.df.gov.br/?a=consultaETCDF&amp;f=formPrincipal&amp;nrproc=1050&amp;anoproc=2025</t>
  </si>
  <si>
    <t>00600-00000952/2025-11-e</t>
  </si>
  <si>
    <t>90009/2025</t>
  </si>
  <si>
    <t>Contratação de instrutoria para ministrar o curso in company "Gestão de Contratos na Lei n° 14.133/2021", para duas turmas, nos dias 10, 11, 14 e 15 de abril a turma 1 e nos dias 22, 28, 29 e 30 de abril de 2025 para  a turma 2, na modalidade presencial.</t>
  </si>
  <si>
    <t>J.F Comunicação e Crise Ltda</t>
  </si>
  <si>
    <t>17.677.587/0001-70</t>
  </si>
  <si>
    <t>2025NE00389</t>
  </si>
  <si>
    <t>https://etcdf.tc.df.gov.br/?a=consultaETCDF&amp;f=formPrincipal&amp;nrproc=952&amp;anoproc=2025</t>
  </si>
  <si>
    <t>00600-00001228/2025-13-e</t>
  </si>
  <si>
    <t>90010/2025</t>
  </si>
  <si>
    <t>24/03/2025</t>
  </si>
  <si>
    <t>Contratação de palestrante para ministrar a palestra: " Criação e fortalecimento de vínculos na maturidade", com data prevista para o dia 8 de abril de 2025, na modalidade presencial com transmissão online.</t>
  </si>
  <si>
    <t>Longeva Atividades de Psicologia e Treinamento Profissional Ltda</t>
  </si>
  <si>
    <t>35.359.099/0001-05</t>
  </si>
  <si>
    <t>2025NE00473</t>
  </si>
  <si>
    <t>https://etcdf.tc.df.gov.br/?a=consultaETCDF&amp;f=formPrincipal&amp;nrproc=1228&amp;anoproc=2025</t>
  </si>
  <si>
    <t>00600-00002032/2025-38-e</t>
  </si>
  <si>
    <t>90011/2025</t>
  </si>
  <si>
    <t>13/03/2025</t>
  </si>
  <si>
    <t>Participação de servidores em capacitação externa intitulada CP3P Foundation, a ser realizada entre os dias 18 e 28 de março de 2025.</t>
  </si>
  <si>
    <t>Radar PPP Ltda</t>
  </si>
  <si>
    <t>20.159.727/0001-23</t>
  </si>
  <si>
    <t>2025NE00419</t>
  </si>
  <si>
    <t>https://etcdf.tc.df.gov.br/?a=consultaETCDF&amp;f=formPrincipal&amp;nrproc=2032&amp;anoproc=2025</t>
  </si>
  <si>
    <t>00600-00002109/2025-70-e</t>
  </si>
  <si>
    <t>90012/2025</t>
  </si>
  <si>
    <t>25/03/2025</t>
  </si>
  <si>
    <t>Contratação de palestrante para abordar o tema: "Integridade e Participação Cidadã: A Ouvidoria como Estratégia no Controle Social", de forma presencial, em turma única na data prevista para 25 de março de 2025, com até 170 (cento e setenta) participantes, a ser realizada no Plenário do TCDF, com duração de 2 horas.</t>
  </si>
  <si>
    <t>Danielle Ventura Barreiros de Sousa</t>
  </si>
  <si>
    <t>947.911.041-53</t>
  </si>
  <si>
    <t>2025NE00489 
+
2025NE00490
(INSS Patronal)</t>
  </si>
  <si>
    <t>https://etcdf.tc.df.gov.br/?a=consultaETCDF&amp;f=formPrincipal&amp;nrproc=2109&amp;anoproc=2025</t>
  </si>
  <si>
    <t>00600-00001439/2025-49-e</t>
  </si>
  <si>
    <t>90013/2025</t>
  </si>
  <si>
    <t>28/03/2025</t>
  </si>
  <si>
    <t>Contratação de empresa especializada para ministrar o curso "Certified Scrum Product Ownwe CSPO", com carga horária de 16 (dezesseis) horas, na modalidade online, para uma turma com 13 (treze) participantes, e com datas e horários a serem definidos.</t>
  </si>
  <si>
    <t>Knowledge21 Treinamento e Capacitação Ltda</t>
  </si>
  <si>
    <t>18.662.001/0001-67</t>
  </si>
  <si>
    <t>2025NE00488</t>
  </si>
  <si>
    <t>https://etcdf.tc.df.gov.br/?a=consultaETCDF&amp;f=formPrincipal&amp;nrproc=1439&amp;anoproc=2025</t>
  </si>
  <si>
    <t>00600-00001362/2025-14-e</t>
  </si>
  <si>
    <t>90014/2025</t>
  </si>
  <si>
    <t>Contratação de profissional para minisrar a palestra: "Saúde Financeira para a Aposentadoria", com carga horária total de 1 (uma) hora, com data prevista para o dia 8 de abril de 2025, no formato híbrido.</t>
  </si>
  <si>
    <t>Instituto Psicologia e Dinheiro Desenvolvimento Pessoal Aprimoramento Profissional e Terapia Financeira Ltda</t>
  </si>
  <si>
    <t>42.111.387/0001-01</t>
  </si>
  <si>
    <t>2025NE00493</t>
  </si>
  <si>
    <t>https://etcdf.tc.df.gov.br/?a=consultaETCDF&amp;f=formPrincipal&amp;nrproc=1362&amp;anoproc=2025</t>
  </si>
  <si>
    <t>00600-00002500/2025-74-e</t>
  </si>
  <si>
    <t>90015/2025</t>
  </si>
  <si>
    <t>Participação de servidores no curso "Gestão Tributária de Contratos e Convênios", a ser realizado nos dias 21 a 23 de maio de 2025, na modalidade presencial, em Brasília/DF.</t>
  </si>
  <si>
    <t>Open Soluções Tributárias Ltda</t>
  </si>
  <si>
    <t>09.094.300/0001-51</t>
  </si>
  <si>
    <t>2025NE00487</t>
  </si>
  <si>
    <t>https://etcdf.tc.df.gov.br/?a=consultaETCDF&amp;f=formPrincipal&amp;nrproc=2500&amp;anoproc=2025</t>
  </si>
  <si>
    <t>00600-00002207/2025-15-e</t>
  </si>
  <si>
    <t>90016/2025</t>
  </si>
  <si>
    <t>08/04/2025</t>
  </si>
  <si>
    <t>Contratação de empresa para ministrar o curso: "Liderança com base em evidências" do Tribunal de Contas do Distrito Federal, na modalidade presencial síncrono, ao longo do exercício de 2025.</t>
  </si>
  <si>
    <t>Minder People Analytcs Ltda</t>
  </si>
  <si>
    <t>41.038.492/0001-91</t>
  </si>
  <si>
    <t>2025NE00548</t>
  </si>
  <si>
    <t>https://etcdf.tc.df.gov.br/?a=consultaETCDF&amp;f=formPrincipal&amp;nrproc=2207&amp;anoproc=2025</t>
  </si>
  <si>
    <t>00600-00003077/2025-20-e</t>
  </si>
  <si>
    <t>90017/2025</t>
  </si>
  <si>
    <t>11/04/2025</t>
  </si>
  <si>
    <t>Participação de servidores no curso "Diploma in Internacional Public Sector Accounting Standards (IPSAS)", que eocorrerá no período de 05 de maio a 31 de julho de 2025, na modalidade EaD.</t>
  </si>
  <si>
    <t>The Chartered Institute Of Public Finance &amp; Accountancy (CIPFA)</t>
  </si>
  <si>
    <t xml:space="preserve">Não tem CNPJ 
Entidade estrangeira </t>
  </si>
  <si>
    <t>2025NE00549</t>
  </si>
  <si>
    <t>https://etcdf.tc.df.gov.br/?a=consultaETCDF&amp;f=formPrincipal&amp;nrproc=3077&amp;anoproc=2025</t>
  </si>
  <si>
    <t>00600-00003609/2025-29-e</t>
  </si>
  <si>
    <t>90019/2025</t>
  </si>
  <si>
    <t>2025NE00565</t>
  </si>
  <si>
    <t>https://etcdf.tc.df.gov.br/?a=consultaETCDF&amp;f=formPrincipal&amp;nrproc=3609&amp;anoproc=2025</t>
  </si>
  <si>
    <t>02.593.165/0001-40</t>
  </si>
  <si>
    <t>Gartner do Brasil Serviços de Pesquisas Ltda</t>
  </si>
  <si>
    <t>24/04/2025</t>
  </si>
  <si>
    <t>Data da última atualização: 30/04/2025</t>
  </si>
  <si>
    <t>Participação de servidor na "Conferência Gartner Data &amp; Analytcs", que ocorrerá nos dias 28 e 29 de abril de 2025, na cidade de São Paulo/SP.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</si>
</sst>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u/>
      <sz val="11"/>
      <color rgb="FFFFFF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3">
    <cellStyle name="Hiperlink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1050&amp;anoproc=2025" TargetMode="External"/><Relationship Id="rId13" Type="http://schemas.openxmlformats.org/officeDocument/2006/relationships/hyperlink" Target="https://etcdf.tc.df.gov.br/?a=consultaETCDF&amp;f=formPrincipal&amp;nrproc=1439&amp;anoproc=2025" TargetMode="External"/><Relationship Id="rId18" Type="http://schemas.openxmlformats.org/officeDocument/2006/relationships/hyperlink" Target="https://etcdf.tc.df.gov.br/?a=consultaETCDF&amp;f=formPrincipal&amp;nrproc=3609&amp;anoproc=2025" TargetMode="External"/><Relationship Id="rId3" Type="http://schemas.openxmlformats.org/officeDocument/2006/relationships/hyperlink" Target="https://etcdf.tc.df.gov.br/?a=consultaETCDF&amp;f=formPrincipal&amp;nrproc=14227&amp;anoproc=2024" TargetMode="External"/><Relationship Id="rId21" Type="http://schemas.openxmlformats.org/officeDocument/2006/relationships/comments" Target="../comments1.xml"/><Relationship Id="rId7" Type="http://schemas.openxmlformats.org/officeDocument/2006/relationships/hyperlink" Target="https://etcdf.tc.df.gov.br/?a=consultaETCDF&amp;f=formPrincipal&amp;nrproc=318&amp;anoproc=2025" TargetMode="External"/><Relationship Id="rId12" Type="http://schemas.openxmlformats.org/officeDocument/2006/relationships/hyperlink" Target="https://etcdf.tc.df.gov.br/?a=consultaETCDF&amp;f=formPrincipal&amp;nrproc=2109&amp;anoproc=2025" TargetMode="External"/><Relationship Id="rId17" Type="http://schemas.openxmlformats.org/officeDocument/2006/relationships/hyperlink" Target="https://etcdf.tc.df.gov.br/?a=consultaETCDF&amp;f=formPrincipal&amp;nrproc=3077&amp;anoproc=2025" TargetMode="External"/><Relationship Id="rId2" Type="http://schemas.openxmlformats.org/officeDocument/2006/relationships/hyperlink" Target="https://etcdf.tc.df.gov.br/?a=consultaETCDF&amp;f=formPrincipal&amp;nrproc=803&amp;anoproc=2025" TargetMode="External"/><Relationship Id="rId16" Type="http://schemas.openxmlformats.org/officeDocument/2006/relationships/hyperlink" Target="https://etcdf.tc.df.gov.br/?a=consultaETCDF&amp;f=formPrincipal&amp;nrproc=2207&amp;anoproc=202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s://etcdf.tc.df.gov.br/?a=consultaETCDF&amp;f=formPrincipal&amp;nrproc=041&amp;anoproc=2025" TargetMode="External"/><Relationship Id="rId6" Type="http://schemas.openxmlformats.org/officeDocument/2006/relationships/hyperlink" Target="https://etcdf.tc.df.gov.br/?a=consultaETCDF&amp;f=formPrincipal&amp;nrproc=8232&amp;anoproc=2023" TargetMode="External"/><Relationship Id="rId11" Type="http://schemas.openxmlformats.org/officeDocument/2006/relationships/hyperlink" Target="https://etcdf.tc.df.gov.br/?a=consultaETCDF&amp;f=formPrincipal&amp;nrproc=2032&amp;anoproc=2025" TargetMode="External"/><Relationship Id="rId5" Type="http://schemas.openxmlformats.org/officeDocument/2006/relationships/hyperlink" Target="https://etcdf.tc.df.gov.br/?a=consultaETCDF&amp;f=formPrincipal&amp;nrproc=13776&amp;anoproc=2024" TargetMode="External"/><Relationship Id="rId15" Type="http://schemas.openxmlformats.org/officeDocument/2006/relationships/hyperlink" Target="https://etcdf.tc.df.gov.br/?a=consultaETCDF&amp;f=formPrincipal&amp;nrproc=2500&amp;anoproc=2025" TargetMode="External"/><Relationship Id="rId10" Type="http://schemas.openxmlformats.org/officeDocument/2006/relationships/hyperlink" Target="https://etcdf.tc.df.gov.br/?a=consultaETCDF&amp;f=formPrincipal&amp;nrproc=1228&amp;anoproc=202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tcdf.tc.df.gov.br/?a=consultaETCDF&amp;f=formPrincipal&amp;nrproc=13829&amp;anoproc=2024" TargetMode="External"/><Relationship Id="rId9" Type="http://schemas.openxmlformats.org/officeDocument/2006/relationships/hyperlink" Target="https://etcdf.tc.df.gov.br/?a=consultaETCDF&amp;f=formPrincipal&amp;nrproc=952&amp;anoproc=2025" TargetMode="External"/><Relationship Id="rId14" Type="http://schemas.openxmlformats.org/officeDocument/2006/relationships/hyperlink" Target="https://etcdf.tc.df.gov.br/?a=consultaETCDF&amp;f=formPrincipal&amp;nrproc=1362&amp;anoproc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3EBE-19D7-485E-9FF8-6021E84CA077}">
  <sheetPr>
    <tabColor theme="4" tint="0.39997558519241921"/>
  </sheetPr>
  <dimension ref="A1:AY21"/>
  <sheetViews>
    <sheetView tabSelected="1" zoomScaleNormal="100" workbookViewId="0">
      <selection activeCell="E27" sqref="E27"/>
    </sheetView>
  </sheetViews>
  <sheetFormatPr defaultColWidth="9.140625" defaultRowHeight="15" x14ac:dyDescent="0.25"/>
  <cols>
    <col min="1" max="1" width="5.140625" style="1" customWidth="1"/>
    <col min="2" max="2" width="25.28515625" style="1" customWidth="1"/>
    <col min="3" max="4" width="15" style="9" customWidth="1"/>
    <col min="5" max="5" width="58.42578125" style="3" customWidth="1"/>
    <col min="6" max="6" width="25" style="3" customWidth="1"/>
    <col min="7" max="7" width="20.85546875" style="3" customWidth="1"/>
    <col min="8" max="8" width="16.85546875" style="2" customWidth="1"/>
    <col min="9" max="9" width="28.42578125" style="1" customWidth="1"/>
    <col min="10" max="10" width="20.85546875" style="1" customWidth="1"/>
    <col min="11" max="11" width="46.85546875" style="6" customWidth="1"/>
    <col min="12" max="16384" width="9.140625" style="1"/>
  </cols>
  <sheetData>
    <row r="1" spans="1:51" ht="42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51" ht="19.5" customHeight="1" x14ac:dyDescent="0.25">
      <c r="A2" s="34" t="s">
        <v>152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51" s="6" customFormat="1" ht="45" x14ac:dyDescent="0.25">
      <c r="A3" s="25" t="s">
        <v>1</v>
      </c>
      <c r="B3" s="4" t="s">
        <v>2</v>
      </c>
      <c r="C3" s="8" t="s">
        <v>3</v>
      </c>
      <c r="D3" s="8" t="s">
        <v>4</v>
      </c>
      <c r="E3" s="4" t="s">
        <v>5</v>
      </c>
      <c r="F3" s="7" t="s">
        <v>6</v>
      </c>
      <c r="G3" s="7" t="s">
        <v>7</v>
      </c>
      <c r="H3" s="5" t="s">
        <v>8</v>
      </c>
      <c r="I3" s="4" t="s">
        <v>9</v>
      </c>
      <c r="J3" s="4" t="s">
        <v>10</v>
      </c>
      <c r="K3" s="4" t="s">
        <v>11</v>
      </c>
    </row>
    <row r="4" spans="1:51" ht="45" x14ac:dyDescent="0.25">
      <c r="A4" s="10">
        <v>1</v>
      </c>
      <c r="B4" s="24" t="s">
        <v>12</v>
      </c>
      <c r="C4" s="14" t="s">
        <v>13</v>
      </c>
      <c r="D4" s="14" t="s">
        <v>14</v>
      </c>
      <c r="E4" s="15" t="s">
        <v>15</v>
      </c>
      <c r="F4" s="16" t="s">
        <v>16</v>
      </c>
      <c r="G4" s="16" t="s">
        <v>17</v>
      </c>
      <c r="H4" s="17">
        <v>53010</v>
      </c>
      <c r="I4" s="18" t="s">
        <v>18</v>
      </c>
      <c r="J4" s="16" t="s">
        <v>19</v>
      </c>
      <c r="K4" s="19" t="s">
        <v>20</v>
      </c>
    </row>
    <row r="5" spans="1:51" ht="75" x14ac:dyDescent="0.25">
      <c r="A5" s="23">
        <v>2</v>
      </c>
      <c r="B5" s="24" t="s">
        <v>21</v>
      </c>
      <c r="C5" s="14" t="s">
        <v>22</v>
      </c>
      <c r="D5" s="14" t="s">
        <v>23</v>
      </c>
      <c r="E5" s="15" t="s">
        <v>24</v>
      </c>
      <c r="F5" s="16" t="s">
        <v>25</v>
      </c>
      <c r="G5" s="16" t="s">
        <v>26</v>
      </c>
      <c r="H5" s="17">
        <f>32528.55+41234.38</f>
        <v>73762.929999999993</v>
      </c>
      <c r="I5" s="18" t="s">
        <v>27</v>
      </c>
      <c r="J5" s="16" t="s">
        <v>28</v>
      </c>
      <c r="K5" s="19" t="s">
        <v>29</v>
      </c>
    </row>
    <row r="6" spans="1:51" ht="57" customHeight="1" x14ac:dyDescent="0.25">
      <c r="A6" s="23">
        <v>3</v>
      </c>
      <c r="B6" s="24" t="s">
        <v>30</v>
      </c>
      <c r="C6" s="14" t="s">
        <v>31</v>
      </c>
      <c r="D6" s="14" t="s">
        <v>32</v>
      </c>
      <c r="E6" s="15" t="s">
        <v>33</v>
      </c>
      <c r="F6" s="16" t="s">
        <v>34</v>
      </c>
      <c r="G6" s="16" t="s">
        <v>35</v>
      </c>
      <c r="H6" s="17">
        <v>38970</v>
      </c>
      <c r="I6" s="18" t="s">
        <v>36</v>
      </c>
      <c r="J6" s="16" t="s">
        <v>37</v>
      </c>
      <c r="K6" s="19" t="s">
        <v>38</v>
      </c>
    </row>
    <row r="7" spans="1:51" ht="60" x14ac:dyDescent="0.25">
      <c r="A7" s="13">
        <v>4</v>
      </c>
      <c r="B7" s="13" t="s">
        <v>39</v>
      </c>
      <c r="C7" s="14" t="s">
        <v>40</v>
      </c>
      <c r="D7" s="14" t="s">
        <v>41</v>
      </c>
      <c r="E7" s="15" t="s">
        <v>42</v>
      </c>
      <c r="F7" s="16" t="s">
        <v>43</v>
      </c>
      <c r="G7" s="16" t="s">
        <v>44</v>
      </c>
      <c r="H7" s="17">
        <v>12300</v>
      </c>
      <c r="I7" s="13" t="s">
        <v>45</v>
      </c>
      <c r="J7" s="13" t="s">
        <v>19</v>
      </c>
      <c r="K7" s="22" t="s">
        <v>46</v>
      </c>
    </row>
    <row r="8" spans="1:51" ht="60" x14ac:dyDescent="0.25">
      <c r="A8" s="13">
        <v>5</v>
      </c>
      <c r="B8" s="13" t="s">
        <v>47</v>
      </c>
      <c r="C8" s="14" t="s">
        <v>48</v>
      </c>
      <c r="D8" s="14" t="s">
        <v>49</v>
      </c>
      <c r="E8" s="15" t="s">
        <v>50</v>
      </c>
      <c r="F8" s="16" t="s">
        <v>51</v>
      </c>
      <c r="G8" s="16" t="s">
        <v>52</v>
      </c>
      <c r="H8" s="17">
        <f>32000+6400</f>
        <v>38400</v>
      </c>
      <c r="I8" s="16" t="s">
        <v>53</v>
      </c>
      <c r="J8" s="13" t="s">
        <v>19</v>
      </c>
      <c r="K8" s="22" t="s">
        <v>54</v>
      </c>
    </row>
    <row r="9" spans="1:51" ht="60" x14ac:dyDescent="0.25">
      <c r="A9" s="13">
        <v>6</v>
      </c>
      <c r="B9" s="13" t="s">
        <v>55</v>
      </c>
      <c r="C9" s="14" t="s">
        <v>56</v>
      </c>
      <c r="D9" s="14" t="s">
        <v>57</v>
      </c>
      <c r="E9" s="15" t="s">
        <v>58</v>
      </c>
      <c r="F9" s="16" t="s">
        <v>59</v>
      </c>
      <c r="G9" s="16" t="s">
        <v>60</v>
      </c>
      <c r="H9" s="17">
        <f>5600+1120</f>
        <v>6720</v>
      </c>
      <c r="I9" s="16" t="s">
        <v>61</v>
      </c>
      <c r="J9" s="13" t="s">
        <v>19</v>
      </c>
      <c r="K9" s="22" t="s">
        <v>62</v>
      </c>
    </row>
    <row r="10" spans="1:51" ht="60" x14ac:dyDescent="0.25">
      <c r="A10" s="13">
        <v>7</v>
      </c>
      <c r="B10" s="13" t="s">
        <v>63</v>
      </c>
      <c r="C10" s="14" t="s">
        <v>64</v>
      </c>
      <c r="D10" s="14" t="s">
        <v>57</v>
      </c>
      <c r="E10" s="15" t="s">
        <v>65</v>
      </c>
      <c r="F10" s="16" t="s">
        <v>66</v>
      </c>
      <c r="G10" s="16" t="s">
        <v>67</v>
      </c>
      <c r="H10" s="17">
        <v>1000</v>
      </c>
      <c r="I10" s="13" t="s">
        <v>68</v>
      </c>
      <c r="J10" s="18" t="s">
        <v>19</v>
      </c>
      <c r="K10" s="20" t="s">
        <v>69</v>
      </c>
    </row>
    <row r="11" spans="1:51" s="10" customFormat="1" ht="45" x14ac:dyDescent="0.25">
      <c r="A11" s="13">
        <v>8</v>
      </c>
      <c r="B11" s="13" t="s">
        <v>70</v>
      </c>
      <c r="C11" s="14" t="s">
        <v>71</v>
      </c>
      <c r="D11" s="14" t="s">
        <v>72</v>
      </c>
      <c r="E11" s="28" t="s">
        <v>73</v>
      </c>
      <c r="F11" s="16" t="s">
        <v>16</v>
      </c>
      <c r="G11" s="29" t="s">
        <v>17</v>
      </c>
      <c r="H11" s="17">
        <v>12350</v>
      </c>
      <c r="I11" s="13" t="s">
        <v>74</v>
      </c>
      <c r="J11" s="18" t="s">
        <v>19</v>
      </c>
      <c r="K11" s="22" t="s">
        <v>75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6"/>
    </row>
    <row r="12" spans="1:51" ht="60" x14ac:dyDescent="0.25">
      <c r="A12" s="13">
        <v>9</v>
      </c>
      <c r="B12" s="13" t="s">
        <v>76</v>
      </c>
      <c r="C12" s="14" t="s">
        <v>77</v>
      </c>
      <c r="D12" s="14" t="s">
        <v>49</v>
      </c>
      <c r="E12" s="15" t="s">
        <v>78</v>
      </c>
      <c r="F12" s="16" t="s">
        <v>79</v>
      </c>
      <c r="G12" s="16" t="s">
        <v>80</v>
      </c>
      <c r="H12" s="17">
        <v>20800</v>
      </c>
      <c r="I12" s="13" t="s">
        <v>81</v>
      </c>
      <c r="J12" s="13" t="s">
        <v>19</v>
      </c>
      <c r="K12" s="22" t="s">
        <v>82</v>
      </c>
    </row>
    <row r="13" spans="1:51" ht="60" x14ac:dyDescent="0.25">
      <c r="A13" s="13">
        <v>10</v>
      </c>
      <c r="B13" s="13" t="s">
        <v>83</v>
      </c>
      <c r="C13" s="14" t="s">
        <v>84</v>
      </c>
      <c r="D13" s="14" t="s">
        <v>85</v>
      </c>
      <c r="E13" s="15" t="s">
        <v>86</v>
      </c>
      <c r="F13" s="16" t="s">
        <v>87</v>
      </c>
      <c r="G13" s="16" t="s">
        <v>88</v>
      </c>
      <c r="H13" s="17">
        <v>2900</v>
      </c>
      <c r="I13" s="13" t="s">
        <v>89</v>
      </c>
      <c r="J13" s="13" t="s">
        <v>19</v>
      </c>
      <c r="K13" s="22" t="s">
        <v>90</v>
      </c>
    </row>
    <row r="14" spans="1:51" ht="45" x14ac:dyDescent="0.25">
      <c r="A14" s="13">
        <v>11</v>
      </c>
      <c r="B14" s="13" t="s">
        <v>91</v>
      </c>
      <c r="C14" s="14" t="s">
        <v>92</v>
      </c>
      <c r="D14" s="14" t="s">
        <v>93</v>
      </c>
      <c r="E14" s="15" t="s">
        <v>94</v>
      </c>
      <c r="F14" s="16" t="s">
        <v>95</v>
      </c>
      <c r="G14" s="16" t="s">
        <v>96</v>
      </c>
      <c r="H14" s="17">
        <v>22500</v>
      </c>
      <c r="I14" s="13" t="s">
        <v>97</v>
      </c>
      <c r="J14" s="13" t="s">
        <v>19</v>
      </c>
      <c r="K14" s="22" t="s">
        <v>98</v>
      </c>
    </row>
    <row r="15" spans="1:51" ht="90" x14ac:dyDescent="0.25">
      <c r="A15" s="13">
        <v>12</v>
      </c>
      <c r="B15" s="13" t="s">
        <v>99</v>
      </c>
      <c r="C15" s="14" t="s">
        <v>100</v>
      </c>
      <c r="D15" s="14" t="s">
        <v>101</v>
      </c>
      <c r="E15" s="15" t="s">
        <v>102</v>
      </c>
      <c r="F15" s="16" t="s">
        <v>103</v>
      </c>
      <c r="G15" s="16" t="s">
        <v>104</v>
      </c>
      <c r="H15" s="17">
        <f>8000+1600</f>
        <v>9600</v>
      </c>
      <c r="I15" s="16" t="s">
        <v>105</v>
      </c>
      <c r="J15" s="13" t="s">
        <v>19</v>
      </c>
      <c r="K15" s="22" t="s">
        <v>106</v>
      </c>
    </row>
    <row r="16" spans="1:51" ht="75" x14ac:dyDescent="0.25">
      <c r="A16" s="10">
        <v>13</v>
      </c>
      <c r="B16" s="10" t="s">
        <v>107</v>
      </c>
      <c r="C16" s="11" t="s">
        <v>108</v>
      </c>
      <c r="D16" s="11" t="s">
        <v>109</v>
      </c>
      <c r="E16" s="27" t="s">
        <v>110</v>
      </c>
      <c r="F16" s="21" t="s">
        <v>111</v>
      </c>
      <c r="G16" s="21" t="s">
        <v>112</v>
      </c>
      <c r="H16" s="12">
        <v>40716</v>
      </c>
      <c r="I16" s="10" t="s">
        <v>113</v>
      </c>
      <c r="J16" s="10" t="s">
        <v>19</v>
      </c>
      <c r="K16" s="20" t="s">
        <v>114</v>
      </c>
    </row>
    <row r="17" spans="1:11" ht="71.25" customHeight="1" x14ac:dyDescent="0.25">
      <c r="A17" s="13">
        <v>14</v>
      </c>
      <c r="B17" s="13" t="s">
        <v>115</v>
      </c>
      <c r="C17" s="14" t="s">
        <v>116</v>
      </c>
      <c r="D17" s="14" t="s">
        <v>109</v>
      </c>
      <c r="E17" s="15" t="s">
        <v>117</v>
      </c>
      <c r="F17" s="16" t="s">
        <v>118</v>
      </c>
      <c r="G17" s="16" t="s">
        <v>119</v>
      </c>
      <c r="H17" s="17">
        <v>2400</v>
      </c>
      <c r="I17" s="13" t="s">
        <v>120</v>
      </c>
      <c r="J17" s="13" t="s">
        <v>19</v>
      </c>
      <c r="K17" s="22" t="s">
        <v>121</v>
      </c>
    </row>
    <row r="18" spans="1:11" ht="45" x14ac:dyDescent="0.25">
      <c r="A18" s="13">
        <v>15</v>
      </c>
      <c r="B18" s="13" t="s">
        <v>122</v>
      </c>
      <c r="C18" s="14" t="s">
        <v>123</v>
      </c>
      <c r="D18" s="14" t="s">
        <v>109</v>
      </c>
      <c r="E18" s="15" t="s">
        <v>124</v>
      </c>
      <c r="F18" s="16" t="s">
        <v>125</v>
      </c>
      <c r="G18" s="16" t="s">
        <v>126</v>
      </c>
      <c r="H18" s="17">
        <v>7360</v>
      </c>
      <c r="I18" s="13" t="s">
        <v>127</v>
      </c>
      <c r="J18" s="13" t="s">
        <v>19</v>
      </c>
      <c r="K18" s="22" t="s">
        <v>128</v>
      </c>
    </row>
    <row r="19" spans="1:11" ht="60" x14ac:dyDescent="0.25">
      <c r="A19" s="10">
        <v>16</v>
      </c>
      <c r="B19" s="10" t="s">
        <v>129</v>
      </c>
      <c r="C19" s="11" t="s">
        <v>130</v>
      </c>
      <c r="D19" s="11" t="s">
        <v>131</v>
      </c>
      <c r="E19" s="27" t="s">
        <v>132</v>
      </c>
      <c r="F19" s="21" t="s">
        <v>133</v>
      </c>
      <c r="G19" s="27" t="s">
        <v>134</v>
      </c>
      <c r="H19" s="12">
        <v>19200</v>
      </c>
      <c r="I19" s="10" t="s">
        <v>135</v>
      </c>
      <c r="J19" s="10" t="s">
        <v>19</v>
      </c>
      <c r="K19" s="20" t="s">
        <v>136</v>
      </c>
    </row>
    <row r="20" spans="1:11" ht="60" x14ac:dyDescent="0.25">
      <c r="A20" s="10">
        <v>17</v>
      </c>
      <c r="B20" s="10" t="s">
        <v>137</v>
      </c>
      <c r="C20" s="11" t="s">
        <v>138</v>
      </c>
      <c r="D20" s="11" t="s">
        <v>139</v>
      </c>
      <c r="E20" s="27" t="s">
        <v>140</v>
      </c>
      <c r="F20" s="21" t="s">
        <v>141</v>
      </c>
      <c r="G20" s="21" t="s">
        <v>142</v>
      </c>
      <c r="H20" s="12">
        <v>9200</v>
      </c>
      <c r="I20" s="10" t="s">
        <v>143</v>
      </c>
      <c r="J20" s="10" t="s">
        <v>19</v>
      </c>
      <c r="K20" s="20" t="s">
        <v>144</v>
      </c>
    </row>
    <row r="21" spans="1:11" ht="45" x14ac:dyDescent="0.25">
      <c r="A21" s="10">
        <v>18</v>
      </c>
      <c r="B21" s="10" t="s">
        <v>145</v>
      </c>
      <c r="C21" s="11" t="s">
        <v>146</v>
      </c>
      <c r="D21" s="11" t="s">
        <v>151</v>
      </c>
      <c r="E21" s="27" t="s">
        <v>153</v>
      </c>
      <c r="F21" s="21" t="s">
        <v>150</v>
      </c>
      <c r="G21" s="21" t="s">
        <v>149</v>
      </c>
      <c r="H21" s="12">
        <v>23950</v>
      </c>
      <c r="I21" s="10" t="s">
        <v>147</v>
      </c>
      <c r="J21" s="10" t="s">
        <v>19</v>
      </c>
      <c r="K21" s="30" t="s">
        <v>148</v>
      </c>
    </row>
  </sheetData>
  <mergeCells count="2">
    <mergeCell ref="A1:K1"/>
    <mergeCell ref="A2:K2"/>
  </mergeCells>
  <hyperlinks>
    <hyperlink ref="K7" r:id="rId1" xr:uid="{F1B27E86-C9E1-4351-9D7A-10810E3996C3}"/>
    <hyperlink ref="K10" r:id="rId2" xr:uid="{0A60F0F4-7877-46FE-9782-AA9FF41FE7D5}"/>
    <hyperlink ref="K6" r:id="rId3" xr:uid="{DC07F276-1265-4303-A7E0-A41B8952A9DA}"/>
    <hyperlink ref="K4" r:id="rId4" xr:uid="{4AE148C9-740F-4145-9945-C04852C8A578}"/>
    <hyperlink ref="K9" r:id="rId5" xr:uid="{504E2738-6D4C-47CB-B412-62910D9A6A0B}"/>
    <hyperlink ref="K5" r:id="rId6" xr:uid="{D58DE335-3A0F-4B51-8B3B-0D169C8B4D96}"/>
    <hyperlink ref="K8" r:id="rId7" xr:uid="{8695280A-7085-4244-BE79-7EA1622B6AA1}"/>
    <hyperlink ref="K11" r:id="rId8" xr:uid="{5CF17FE3-A93F-4319-943B-2856490FF256}"/>
    <hyperlink ref="K12" r:id="rId9" xr:uid="{8AB90E32-22E5-4EE0-9BEC-910499CB6F16}"/>
    <hyperlink ref="K13" r:id="rId10" xr:uid="{277748F5-4C1B-4EC2-9FDA-8A27871A9E1D}"/>
    <hyperlink ref="K14" r:id="rId11" xr:uid="{5521A6B8-5563-43D8-88EA-61EEA9579540}"/>
    <hyperlink ref="K15" r:id="rId12" xr:uid="{928DD3F5-6702-4CDF-A552-7406F8507124}"/>
    <hyperlink ref="K16" r:id="rId13" xr:uid="{89BF0713-E53E-4F78-8DB7-2B9B9704678E}"/>
    <hyperlink ref="K17" r:id="rId14" xr:uid="{AA3FBAC1-C7DB-44EE-AAA2-17CD753AE23E}"/>
    <hyperlink ref="K18" r:id="rId15" xr:uid="{89344C37-D7AD-44CE-9CCE-84259FB4CE0F}"/>
    <hyperlink ref="K19" r:id="rId16" xr:uid="{603D3D42-5288-496C-BFD2-A4C0665DA48E}"/>
    <hyperlink ref="K20" r:id="rId17" xr:uid="{FD660106-76D4-48F6-BC94-3B0F9F85EF5D}"/>
    <hyperlink ref="K21" r:id="rId18" xr:uid="{6A29D4BF-256D-4BBE-BA0E-FB19B23F1379}"/>
  </hyperlinks>
  <pageMargins left="0.511811024" right="0.511811024" top="0.78740157499999996" bottom="0.78740157499999996" header="0.31496062000000002" footer="0.31496062000000002"/>
  <pageSetup paperSize="9" orientation="portrait" r:id="rId19"/>
  <legacyDrawing r:id="rId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846BDD-032F-4DF7-8ECE-384D0E74F7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5055C1-FC46-4883-805E-0DFBED971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94741-D144-4B17-A038-64BFBEF3D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Inexigibilidade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Ana Cristina Lago Da Costa</cp:lastModifiedBy>
  <cp:revision/>
  <dcterms:created xsi:type="dcterms:W3CDTF">2022-09-27T18:30:54Z</dcterms:created>
  <dcterms:modified xsi:type="dcterms:W3CDTF">2025-04-30T17:14:33Z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