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Portal Transparência/"/>
    </mc:Choice>
  </mc:AlternateContent>
  <xr:revisionPtr revIDLastSave="314" documentId="13_ncr:1_{45D0FBF6-B93E-4415-8B13-B5537A647FF0}" xr6:coauthVersionLast="47" xr6:coauthVersionMax="47" xr10:uidLastSave="{4FE12ACA-8343-4A1E-89C6-4F9EBFA259ED}"/>
  <bookViews>
    <workbookView xWindow="-120" yWindow="-120" windowWidth="29040" windowHeight="15840" xr2:uid="{00000000-000D-0000-FFFF-FFFF00000000}"/>
  </bookViews>
  <sheets>
    <sheet name="Inexigibilidade 2025" sheetId="3" r:id="rId1"/>
  </sheets>
  <definedNames>
    <definedName name="_xlnm.Print_Area" localSheetId="0">'Inexigibilidade 2025'!$A$1:$K$38</definedName>
    <definedName name="_xlnm.Print_Titles" localSheetId="0">'Inexigibilidade 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" l="1"/>
  <c r="H32" i="3"/>
  <c r="H15" i="3"/>
  <c r="H8" i="3"/>
  <c r="H5" i="3"/>
  <c r="H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ACFFD468-C6CC-4A78-9AB4-25F6A1EFB240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<sst xmlns="http://schemas.openxmlformats.org/spreadsheetml/2006/main" count="328" uniqueCount="283">
  <si>
    <r>
      <t xml:space="preserve">PROCESSOS DE INEXIGIBILIDADE - 2025
</t>
    </r>
    <r>
      <rPr>
        <b/>
        <u/>
        <sz val="11"/>
        <color rgb="FFFFFF00"/>
        <rFont val="Calibri"/>
        <family val="2"/>
      </rPr>
      <t>(Lançado conforme ano de emissão da NE)</t>
    </r>
  </si>
  <si>
    <t>Nº</t>
  </si>
  <si>
    <t xml:space="preserve">Processo nº </t>
  </si>
  <si>
    <t>Nº da Inexigibidade</t>
  </si>
  <si>
    <t>Data de Autorização da Inexigibilidade</t>
  </si>
  <si>
    <t>Descrição do Objeto</t>
  </si>
  <si>
    <t>Nome da Contratada</t>
  </si>
  <si>
    <t>CNPJ/CPF da Contratada</t>
  </si>
  <si>
    <t>Valor Contratado</t>
  </si>
  <si>
    <t>Nº da Nota de Empenho</t>
  </si>
  <si>
    <t>Instrumento Contratual</t>
  </si>
  <si>
    <t>Link para acesso ao processo</t>
  </si>
  <si>
    <t>00600-00013829/2024-80-e</t>
  </si>
  <si>
    <t>90108/2024</t>
  </si>
  <si>
    <t>03/02/2025</t>
  </si>
  <si>
    <t>Participação de servidores no "20° Congresso Brasileiro de Pregoeiros", que ocorrerá no período de 17  a 20 de março de 2025, na cidade de Foz do Iguaçu/PR.</t>
  </si>
  <si>
    <t>Instituto Negócios Públicos do Brasil - INP - Ltda</t>
  </si>
  <si>
    <t>10.498.974/0001-09</t>
  </si>
  <si>
    <t>2025NE00301</t>
  </si>
  <si>
    <t>Nota de Empenho</t>
  </si>
  <si>
    <t>https://etcdf.tc.df.gov.br/?a=consultaETCDF&amp;f=formPrincipal&amp;nrproc=13829&amp;anoproc=2024</t>
  </si>
  <si>
    <t>00600-00008232/2023-32-e</t>
  </si>
  <si>
    <t>90112/2024</t>
  </si>
  <si>
    <t>14/01/2025</t>
  </si>
  <si>
    <t>Contratação de empresa especializada para prestação de serviços de manutanção preventiva e corretiva, atualização de versão dos software/firmwares e fornecimento de peças, sob demanda, dos equipamentos utilizados na Biblioteca Cyro dos Anjos do TCDF.</t>
  </si>
  <si>
    <t>Bibliotheca Sistemas do Brasil Ltda.</t>
  </si>
  <si>
    <t>18.607.653/0001-07</t>
  </si>
  <si>
    <t>2025NE00183 e 2025NE00184</t>
  </si>
  <si>
    <t>Contrato n° 02/2025</t>
  </si>
  <si>
    <t>https://etcdf.tc.df.gov.br/?a=consultaETCDF&amp;f=formPrincipal&amp;nrproc=8232&amp;anoproc=2023</t>
  </si>
  <si>
    <t>00600-00014227/2024-40-e</t>
  </si>
  <si>
    <t>90002/2025</t>
  </si>
  <si>
    <t>20/01/2025</t>
  </si>
  <si>
    <t>Contratação de empresa especializada para prestação de serviços de assinatura, com 3 (três) acessos simultâneos, pelo período de 12 (doze) meses, para atendimento das demandas no âmbito da Biblioteca Cyro dos Anjos do TCDF.</t>
  </si>
  <si>
    <t>Editora Fórum Ltda</t>
  </si>
  <si>
    <t>41.769.803/0001-92</t>
  </si>
  <si>
    <t>2025NE00215</t>
  </si>
  <si>
    <t>Contrato n° 03/2025</t>
  </si>
  <si>
    <t>https://etcdf.tc.df.gov.br/?a=consultaETCDF&amp;f=formPrincipal&amp;nrproc=14227&amp;anoproc=2024</t>
  </si>
  <si>
    <t>00600-00000041/2025-94-e</t>
  </si>
  <si>
    <t>90003/2025</t>
  </si>
  <si>
    <t>12/02/2025</t>
  </si>
  <si>
    <t>Participação de Membro e servidora do TCDF no "VI Congresso Internacional de Controle Público e Luta contra a Corrupção" a realizar-se na Universidade de Salamanca, em Salamanca/Espanha, no período de 24 a 28 de março de 2025.</t>
  </si>
  <si>
    <t>GOES - Gestión y Organización de Estancias en Salamanca, S.L.</t>
  </si>
  <si>
    <t>Não tem CNPJ 
Entidade Internacional</t>
  </si>
  <si>
    <t>2025NE00303</t>
  </si>
  <si>
    <t>https://etcdf.tc.df.gov.br/?a=consultaETCDF&amp;f=formPrincipal&amp;nrproc=041&amp;anoproc=2025</t>
  </si>
  <si>
    <t>00600-00000318/2025-89-e</t>
  </si>
  <si>
    <t>90005/2025</t>
  </si>
  <si>
    <t>28/02/2025</t>
  </si>
  <si>
    <t>Contratação de instrutoria para ministrar o curso in company: "Auditoria Operacional", no período de 11 a 14 de março; 18, 20 e 25 de março; e 2 a 4 de abril de 2025.</t>
  </si>
  <si>
    <t>Dagomar Henriques Lima</t>
  </si>
  <si>
    <t>966.960.017-00</t>
  </si>
  <si>
    <t>2025NE00376 
+
2025NE00381 
(INSS Patronal)</t>
  </si>
  <si>
    <t>https://etcdf.tc.df.gov.br/?a=consultaETCDF&amp;f=formPrincipal&amp;nrproc=318&amp;anoproc=2025</t>
  </si>
  <si>
    <t>00600-00013776/2024-05-e</t>
  </si>
  <si>
    <t>90006/2025</t>
  </si>
  <si>
    <t>20/02/2025</t>
  </si>
  <si>
    <t>Contratação de instrutoria para ministrar o curso in company: "Curso de Engenharia de Prompt", a ser realizado na Escola de Contas, em duas turmas, nos dias 10 e 11/03/2025 para turma 1 e dias 14 e 15/04/2025 para a turma 2.</t>
  </si>
  <si>
    <t>Eric Hans Messias da Silva</t>
  </si>
  <si>
    <t>009.823.664-42</t>
  </si>
  <si>
    <t>2025NE00367
+
2025NE00368
(INSS Patronal)</t>
  </si>
  <si>
    <t>https://etcdf.tc.df.gov.br/?a=consultaETCDF&amp;f=formPrincipal&amp;nrproc=13776&amp;anoproc=2024</t>
  </si>
  <si>
    <t>00600-00000803/2025-52-e</t>
  </si>
  <si>
    <t>90007/2025</t>
  </si>
  <si>
    <t>Participação de servidores no "Simpósio Internacional sobre Contabilidade Pública" denominado CIGAR (Comparative Internacional Governamental Accounting Research) que ocorrerá nos dias 25 e 26 de fevereiro, em São Paulo/SP.</t>
  </si>
  <si>
    <t>Fundação Instituto de Pesquisas Contábeis, Atuariais e Financeiras 
FIPECAFI</t>
  </si>
  <si>
    <t>46.359.865/0001-40</t>
  </si>
  <si>
    <t>2025NE00354</t>
  </si>
  <si>
    <t>https://etcdf.tc.df.gov.br/?a=consultaETCDF&amp;f=formPrincipal&amp;nrproc=803&amp;anoproc=2025</t>
  </si>
  <si>
    <t>00600-00001050/2025-01-e</t>
  </si>
  <si>
    <t>90008/2025</t>
  </si>
  <si>
    <t>27/02/2025</t>
  </si>
  <si>
    <t>Participação de servidores no "12° Contratos Week", a ser realizado no período de 09 a 13 de junho de 2025, na cidade de Foz do Iguaçu/PR.</t>
  </si>
  <si>
    <t>2025NE00375</t>
  </si>
  <si>
    <t>https://etcdf.tc.df.gov.br/?a=consultaETCDF&amp;f=formPrincipal&amp;nrproc=1050&amp;anoproc=2025</t>
  </si>
  <si>
    <t>00600-00000952/2025-11-e</t>
  </si>
  <si>
    <t>90009/2025</t>
  </si>
  <si>
    <t>Contratação de instrutoria para ministrar o curso in company "Gestão de Contratos na Lei n° 14.133/2021", para duas turmas, nos dias 10, 11, 14 e 15 de abril a turma 1 e nos dias 22, 28, 29 e 30 de abril de 2025 para  a turma 2, na modalidade presencial.</t>
  </si>
  <si>
    <t>J.F Comunicação e Crise Ltda</t>
  </si>
  <si>
    <t>17.677.587/0001-70</t>
  </si>
  <si>
    <t>2025NE00389</t>
  </si>
  <si>
    <t>https://etcdf.tc.df.gov.br/?a=consultaETCDF&amp;f=formPrincipal&amp;nrproc=952&amp;anoproc=2025</t>
  </si>
  <si>
    <t>00600-00001228/2025-13-e</t>
  </si>
  <si>
    <t>90010/2025</t>
  </si>
  <si>
    <t>24/03/2025</t>
  </si>
  <si>
    <t>Contratação de palestrante para ministrar a palestra: " Criação e fortalecimento de vínculos na maturidade", com data prevista para o dia 8 de abril de 2025, na modalidade presencial com transmissão online.</t>
  </si>
  <si>
    <t>Longeva Atividades de Psicologia e Treinamento Profissional Ltda</t>
  </si>
  <si>
    <t>35.359.099/0001-05</t>
  </si>
  <si>
    <t>2025NE00473</t>
  </si>
  <si>
    <t>https://etcdf.tc.df.gov.br/?a=consultaETCDF&amp;f=formPrincipal&amp;nrproc=1228&amp;anoproc=2025</t>
  </si>
  <si>
    <t>00600-00002032/2025-38-e</t>
  </si>
  <si>
    <t>90011/2025</t>
  </si>
  <si>
    <t>13/03/2025</t>
  </si>
  <si>
    <t>Participação de servidores em capacitação externa intitulada CP3P Foundation, a ser realizada entre os dias 18 e 28 de março de 2025.</t>
  </si>
  <si>
    <t>Radar PPP Ltda</t>
  </si>
  <si>
    <t>20.159.727/0001-23</t>
  </si>
  <si>
    <t>2025NE00419</t>
  </si>
  <si>
    <t>https://etcdf.tc.df.gov.br/?a=consultaETCDF&amp;f=formPrincipal&amp;nrproc=2032&amp;anoproc=2025</t>
  </si>
  <si>
    <t>00600-00002109/2025-70-e</t>
  </si>
  <si>
    <t>90012/2025</t>
  </si>
  <si>
    <t>25/03/2025</t>
  </si>
  <si>
    <t>Contratação de palestrante para abordar o tema: "Integridade e Participação Cidadã: A Ouvidoria como Estratégia no Controle Social", de forma presencial, em turma única na data prevista para 25 de março de 2025, com até 170 (cento e setenta) participantes, a ser realizada no Plenário do TCDF, com duração de 2 horas.</t>
  </si>
  <si>
    <t>Danielle Ventura Barreiros de Sousa</t>
  </si>
  <si>
    <t>947.911.041-53</t>
  </si>
  <si>
    <t>2025NE00489 
+
2025NE00490
(INSS Patronal)</t>
  </si>
  <si>
    <t>https://etcdf.tc.df.gov.br/?a=consultaETCDF&amp;f=formPrincipal&amp;nrproc=2109&amp;anoproc=2025</t>
  </si>
  <si>
    <t>00600-00001439/2025-49-e</t>
  </si>
  <si>
    <t>90013/2025</t>
  </si>
  <si>
    <t>28/03/2025</t>
  </si>
  <si>
    <t>Contratação de empresa especializada para ministrar o curso "Certified Scrum Product Ownwe CSPO", com carga horária de 16 (dezesseis) horas, na modalidade online, para uma turma com 13 (treze) participantes, e com datas e horários a serem definidos.</t>
  </si>
  <si>
    <t>Knowledge21 Treinamento e Capacitação Ltda</t>
  </si>
  <si>
    <t>18.662.001/0001-67</t>
  </si>
  <si>
    <t>2025NE00488</t>
  </si>
  <si>
    <t>https://etcdf.tc.df.gov.br/?a=consultaETCDF&amp;f=formPrincipal&amp;nrproc=1439&amp;anoproc=2025</t>
  </si>
  <si>
    <t>00600-00001362/2025-14-e</t>
  </si>
  <si>
    <t>90014/2025</t>
  </si>
  <si>
    <t>Contratação de profissional para minisrar a palestra: "Saúde Financeira para a Aposentadoria", com carga horária total de 1 (uma) hora, com data prevista para o dia 8 de abril de 2025, no formato híbrido.</t>
  </si>
  <si>
    <t>Instituto Psicologia e Dinheiro Desenvolvimento Pessoal Aprimoramento Profissional e Terapia Financeira Ltda</t>
  </si>
  <si>
    <t>42.111.387/0001-01</t>
  </si>
  <si>
    <t>2025NE00493</t>
  </si>
  <si>
    <t>https://etcdf.tc.df.gov.br/?a=consultaETCDF&amp;f=formPrincipal&amp;nrproc=1362&amp;anoproc=2025</t>
  </si>
  <si>
    <t>00600-00002500/2025-74-e</t>
  </si>
  <si>
    <t>90015/2025</t>
  </si>
  <si>
    <t>Participação de servidores no curso "Gestão Tributária de Contratos e Convênios", a ser realizado nos dias 21 a 23 de maio de 2025, na modalidade presencial, em Brasília/DF.</t>
  </si>
  <si>
    <t>Open Soluções Tributárias Ltda</t>
  </si>
  <si>
    <t>09.094.300/0001-51</t>
  </si>
  <si>
    <t>2025NE00487</t>
  </si>
  <si>
    <t>https://etcdf.tc.df.gov.br/?a=consultaETCDF&amp;f=formPrincipal&amp;nrproc=2500&amp;anoproc=2025</t>
  </si>
  <si>
    <t>00600-00002207/2025-15-e</t>
  </si>
  <si>
    <t>90016/2025</t>
  </si>
  <si>
    <t>08/04/2025</t>
  </si>
  <si>
    <t>Contratação de empresa para ministrar o curso: "Liderança com base em evidências" do Tribunal de Contas do Distrito Federal, na modalidade presencial síncrono, ao longo do exercício de 2025.</t>
  </si>
  <si>
    <t>Minder People Analytcs Ltda</t>
  </si>
  <si>
    <t>41.038.492/0001-91</t>
  </si>
  <si>
    <t>2025NE00548</t>
  </si>
  <si>
    <t>https://etcdf.tc.df.gov.br/?a=consultaETCDF&amp;f=formPrincipal&amp;nrproc=2207&amp;anoproc=2025</t>
  </si>
  <si>
    <t>00600-00003077/2025-20-e</t>
  </si>
  <si>
    <t>90017/2025</t>
  </si>
  <si>
    <t>11/04/2025</t>
  </si>
  <si>
    <t>Participação de servidores no curso "Diploma in Internacional Public Sector Accounting Standards (IPSAS)", que eocorrerá no período de 05 de maio a 31 de julho de 2025, na modalidade EaD.</t>
  </si>
  <si>
    <t>The Chartered Institute Of Public Finance &amp; Accountancy (CIPFA)</t>
  </si>
  <si>
    <t xml:space="preserve">Não tem CNPJ 
Entidade estrangeira </t>
  </si>
  <si>
    <t>2025NE00549</t>
  </si>
  <si>
    <t>https://etcdf.tc.df.gov.br/?a=consultaETCDF&amp;f=formPrincipal&amp;nrproc=3077&amp;anoproc=2025</t>
  </si>
  <si>
    <t>00600-00003609/2025-29-e</t>
  </si>
  <si>
    <t>90019/2025</t>
  </si>
  <si>
    <t>24/04/2025</t>
  </si>
  <si>
    <t>Participação de servidor na "Conferência Gartner Data &amp; Analytcs", que ocorrerá nos dias 28 e 29 de abril de 2025, na cidade de São Paulo/SP.</t>
  </si>
  <si>
    <t>Gartner do Brasil Serviços de Pesquisas Ltda</t>
  </si>
  <si>
    <t>02.593.165/0001-40</t>
  </si>
  <si>
    <t>2025NE00565</t>
  </si>
  <si>
    <t>https://etcdf.tc.df.gov.br/?a=consultaETCDF&amp;f=formPrincipal&amp;nrproc=3609&amp;anoproc=2025</t>
  </si>
  <si>
    <t>00600-00003289/2025-15-e</t>
  </si>
  <si>
    <t>90020/2025</t>
  </si>
  <si>
    <t>08/05/2025</t>
  </si>
  <si>
    <t>Participação de servidores no Curso de "Execução e Fiscalização de Pavimentação Asfáltica", que ocorrerá nos dias 23 e 24 de junho de 2025, em Goiânia/GO, na modalidade presencial.</t>
  </si>
  <si>
    <t>News Roads Engenharia e Consultoria Ltda</t>
  </si>
  <si>
    <t>20.585.488/0001-73</t>
  </si>
  <si>
    <t>2025NE00620</t>
  </si>
  <si>
    <t>https://etcdf.tc.df.gov.br/?a=consultaETCDF&amp;f=formPrincipal&amp;nrproc=3289&amp;anoproc=2025</t>
  </si>
  <si>
    <t>00600-00002954/2025-45-e</t>
  </si>
  <si>
    <t>90021/2025</t>
  </si>
  <si>
    <t>07/05/2025</t>
  </si>
  <si>
    <t>Contratação de empresa especializada para o fornecimento de 49 (quarenta e nove) acessos à plataforma de cursos ALURA, na modalidade de Ensino a Distância (EAD).</t>
  </si>
  <si>
    <t>AOVS Sistemas de Informática S.A.</t>
  </si>
  <si>
    <t>05.555.382/0001-33</t>
  </si>
  <si>
    <t>2025NE00627</t>
  </si>
  <si>
    <t>https://etcdf.tc.df.gov.br/?a=consultaETCDF&amp;f=formPrincipal&amp;nrproc=2954&amp;anoproc=2025</t>
  </si>
  <si>
    <t>00600-00003875/2025-51-e</t>
  </si>
  <si>
    <t>90022/2025</t>
  </si>
  <si>
    <t>30/04/2025</t>
  </si>
  <si>
    <t>Contratação de serviços para publicação de matéria de interesse do TCDF no Diario Oficial da União.</t>
  </si>
  <si>
    <t>Imprensa Nacional</t>
  </si>
  <si>
    <t>04.196.645/0001-00</t>
  </si>
  <si>
    <t>2025NE00618</t>
  </si>
  <si>
    <t>https://etcdf.tc.df.gov.br/?a=consultaETCDF&amp;f=formPrincipal&amp;nrproc=3875&amp;anoproc=2025</t>
  </si>
  <si>
    <t>00600-00003835/2025-18-e</t>
  </si>
  <si>
    <t>90024/2025</t>
  </si>
  <si>
    <t>12/05/2025</t>
  </si>
  <si>
    <t>Participação de servidor no "35° Seminário Nacional de Licitações e Contratos (SNLC)", a ser realizado no período de 03 a 06 de junho de 2025, na cidade de Fortaleza.</t>
  </si>
  <si>
    <t>Consultre Consultoria e Treinamento Ltda</t>
  </si>
  <si>
    <t>36.003.671/0001-53</t>
  </si>
  <si>
    <t>2025NE00638</t>
  </si>
  <si>
    <t>https://etcdf.tc.df.gov.br/?a=consultaETCDF&amp;f=formPrincipal&amp;nrproc=3835&amp;anoproc=2025</t>
  </si>
  <si>
    <t>00600-00004120/2025-74-e</t>
  </si>
  <si>
    <t>90025/2025</t>
  </si>
  <si>
    <t>Participação de servidores no curso " Obras Públicas - O Uso da Inteligência Artificial no Planejamento, Orçamentação e Fiscalização de Obras Públicas",  a ser realizado nos dias 15 e 16 de maio de 2025 em Brasília/DF.</t>
  </si>
  <si>
    <t>Connect On Marketing de Eventos Ltda</t>
  </si>
  <si>
    <t>13.859.951/0001-62</t>
  </si>
  <si>
    <t>2025NE00626</t>
  </si>
  <si>
    <t>https://etcdf.tc.df.gov.br/?a=consultaETCDF&amp;f=formPrincipal&amp;nrproc=4120&amp;anoproc=2025</t>
  </si>
  <si>
    <t>00600-00004136/2025-87-e</t>
  </si>
  <si>
    <t>90028/2025</t>
  </si>
  <si>
    <t>22/05/2025</t>
  </si>
  <si>
    <t>https://etcdf.tc.df.gov.br/?a=consultaETCDF&amp;f=formPrincipal&amp;nrproc=4136&amp;anoproc=2025</t>
  </si>
  <si>
    <t>Academia Brasileira de Formação e Pesquisa ABFP Ltda</t>
  </si>
  <si>
    <t>04.808.302/0001-41</t>
  </si>
  <si>
    <t>2025NE00721</t>
  </si>
  <si>
    <t>00600-00005079/2025-53-e</t>
  </si>
  <si>
    <t>https://etcdf.tc.df.gov.br/?a=consultaETCDF&amp;f=formPrincipal&amp;nrproc=5079&amp;anoproc=2025</t>
  </si>
  <si>
    <t>2025NE00727</t>
  </si>
  <si>
    <t>90029/2025</t>
  </si>
  <si>
    <t>23/05/2025</t>
  </si>
  <si>
    <t>Participação de servidores no "4° Congresso Nacional de Controle de Administração Pública - CNC", que ocorrerá entre os dias 04 e 06 de junho de 2025, na cidade de Curitiba/PR.</t>
  </si>
  <si>
    <t>Participação de membro e servidores no "III Congresso Nacional de Gestão Pública - Regulação, Tributação e Desenvolvimento na Administração Pública Contemporânea", a ser realizado nos dias 29 e 30 de maio de 2025, no Hotel Royal Tulip, em Brasília/DF.</t>
  </si>
  <si>
    <t>IDGP Instituto de Desenvolvimento em Gestão Pública Ltda</t>
  </si>
  <si>
    <t>27.662.256/0001-10</t>
  </si>
  <si>
    <t>00600-00004501/2025-53-e</t>
  </si>
  <si>
    <t>90031/2025</t>
  </si>
  <si>
    <t>Contratação de empresa para ministrar o curso: "Estruturação e Governança de Ecossistema de Inovação Pública", a ser realizado entre os dias 3 e 26 de junho de 2025 na Escola de Contas do TCDF.</t>
  </si>
  <si>
    <t>Mense Desenvolvimento Humano e Organizacional Ltda</t>
  </si>
  <si>
    <t>31.101.019/0001-58</t>
  </si>
  <si>
    <t>https://etcdf.tc.df.gov.br/?a=consultaETCDF&amp;f=formPrincipal&amp;nrproc=4501&amp;anoproc=2025</t>
  </si>
  <si>
    <t>2025NE00719</t>
  </si>
  <si>
    <t>00600-3406/2025-32-e</t>
  </si>
  <si>
    <t>90027/2025</t>
  </si>
  <si>
    <t>2025NE00763</t>
  </si>
  <si>
    <t>https://etcdf.tc.df.gov.br/?a=consultaETCDF&amp;f=formPrincipal&amp;nrproc=3406&amp;anoproc=2025</t>
  </si>
  <si>
    <t>26/05/2025</t>
  </si>
  <si>
    <t>Contratação de empresa especializada para ministrar o curso: "Auditoria de Custos de Obras Rodoviárias e Vias Urbanas, com o Sicro", na modalidade on line, para até 30 (trinta) participantes, com carga horária de 25 (vinte e cinco) horas, nos  dias  2, 3, 5, 9, 10 e 12 de junho de 2025.</t>
  </si>
  <si>
    <t>New Roads Engenharia e Consultoria Ltda</t>
  </si>
  <si>
    <t>00600-00004815/2025-56-e</t>
  </si>
  <si>
    <t>90030/2025</t>
  </si>
  <si>
    <t>2025NE00772</t>
  </si>
  <si>
    <t>https://etcdf.tc.df.gov.br/?a=consultaETCDF&amp;f=formPrincipal&amp;nrproc=4815&amp;anoproc=2025</t>
  </si>
  <si>
    <t>Participação de Procuradora no "XVI Congresso Nacional do Ministério Público de Contas (CNMPC)", nos dias 3 a 5 de setembro de 2025, na cidade de Belo Horizonte/MG.</t>
  </si>
  <si>
    <t>Associação Nacional do Ministério Público de Contas</t>
  </si>
  <si>
    <t>37.138.161/0001-56</t>
  </si>
  <si>
    <t>00600-00004933/2025-64-e</t>
  </si>
  <si>
    <t>90032/2025</t>
  </si>
  <si>
    <t>2025NE00764
+
2025NE00765
(INSS Patronal)</t>
  </si>
  <si>
    <t>https://etcdf.tc.df.gov.br/?a=consultaETCDF&amp;f=formPrincipal&amp;nrproc=4933&amp;anoproc=2025</t>
  </si>
  <si>
    <t>28/05/2025</t>
  </si>
  <si>
    <t>Contratação de instrutor para ministrar o curso in company: "Controle Externo das parcerias firmadas com base no Marco Regulatório das Organizações da Sociedade Civil (MROSC)",em uma turma, com até 20 (vinte) participantes a ser realizado na Escola de Contas do TCDF, nos dias 16, 17 e 18 de junho de 2025.</t>
  </si>
  <si>
    <t>Antonio França da Costa</t>
  </si>
  <si>
    <t>980.506.216-34</t>
  </si>
  <si>
    <t>00600-00005483/2025-27-e</t>
  </si>
  <si>
    <t>90033/2025</t>
  </si>
  <si>
    <t>10/06/2025</t>
  </si>
  <si>
    <t>2025NE00794</t>
  </si>
  <si>
    <t>https://etcdf.tc.df.gov.br/?a=consultaETCDF&amp;f=formPrincipal&amp;nrproc=5483&amp;anoproc=2025</t>
  </si>
  <si>
    <t>Participação de servidores no "XXXVIII Congresso Nacional de Secretarias Municipais de Saúde - CONASEMS", a ocorrer nos dias 15 a 18 de junho de 2025, na cidade de Belo Horizonte/MG.</t>
  </si>
  <si>
    <t xml:space="preserve">Conselho Nacional de Secretarias Municipais de Saúde </t>
  </si>
  <si>
    <t>33.484.825/0001-88</t>
  </si>
  <si>
    <t>https://etcdf.tc.df.gov.br/?a=consultaETCDF&amp;f=formPrincipal&amp;nrproc=3454&amp;anoproc=2025</t>
  </si>
  <si>
    <t>00600-00003454/2025-21-e</t>
  </si>
  <si>
    <t>90039/2025</t>
  </si>
  <si>
    <t>2025NE00784</t>
  </si>
  <si>
    <t>Contrato n° 15/2025</t>
  </si>
  <si>
    <t>03/06/2025</t>
  </si>
  <si>
    <t>Contratação de empresa especializada para prestação de serviço de acesso a solução web de pesquisa e comparação de preços praticados pela Administração Pública (sistema Fonte de Preços), para fins de atender as necessidades do TCDF.</t>
  </si>
  <si>
    <t>Promáxima Gestão Empresarial Ltda</t>
  </si>
  <si>
    <t>16.538.909/0001-38</t>
  </si>
  <si>
    <t>00600-00005463/2025-56-e</t>
  </si>
  <si>
    <t>90036/2025</t>
  </si>
  <si>
    <t>https://etcdf.tc.df.gov.br/?a=consultaETCDF&amp;f=formPrincipal&amp;nrproc=5463&amp;anoproc=2025</t>
  </si>
  <si>
    <t>2025NE00886 + 2025NE00887</t>
  </si>
  <si>
    <t>24/06/2025</t>
  </si>
  <si>
    <t>Contratação de empresa para ministrar o curso in company: "Oratória e Técnicas de Apresentação em Público", para duas turmas, a primeira com data definida para 11 a 15 de agosto, e a segunda com data a definir no 4° trimestre de 2025.</t>
  </si>
  <si>
    <t>Cobucci Desenvolvimento Humano Ltda</t>
  </si>
  <si>
    <t>04.451.208/0001-88</t>
  </si>
  <si>
    <t>Data da última atualização: 30/06/2025</t>
  </si>
  <si>
    <t>00600-00004708/2025-28-e</t>
  </si>
  <si>
    <t>90038/2025</t>
  </si>
  <si>
    <t>2025NE00881</t>
  </si>
  <si>
    <t>https://etcdf.tc.df.gov.br/?a=consultaETCDF&amp;f=formPrincipal&amp;nrproc=4708&amp;anoproc=2025</t>
  </si>
  <si>
    <t>23/06/2025</t>
  </si>
  <si>
    <t>Contratação de empresa para ministrar o curso: "Desenvolvimento de lideranças", na modalidade EAD , em período a ser definido, no âmbito do TCDF.</t>
  </si>
  <si>
    <t>00600-00005678/2025-77-e</t>
  </si>
  <si>
    <t>90034/2025</t>
  </si>
  <si>
    <t>2025NE00891</t>
  </si>
  <si>
    <t>Participação de servidores no "39° Congresso Brasileiro de Direito Administrativo", que ocorrerá no período de 08 a 10 de outubro de 2025, na cidade de Belo Horizonte/MG.</t>
  </si>
  <si>
    <t>Instituto Brasileiro de Direito Admionistrativo</t>
  </si>
  <si>
    <t>29.419.181/0001-77</t>
  </si>
  <si>
    <t>https://etcdf.tc.df.gov.br/?a=consultaETCDF&amp;f=formPrincipal&amp;nrproc=5678&amp;anoproc=2025</t>
  </si>
  <si>
    <t>00600-00005950/2025-19-e</t>
  </si>
  <si>
    <t>90037/2025</t>
  </si>
  <si>
    <t>Participação de membro e servidor no "Foro Internacional de Justiça Digital: Segurança Cibernética nos Tribunais", que será realizado entre os dias 21 e 24 de julho de 2025 em Cartagena das Índias, na Colômbia.</t>
  </si>
  <si>
    <t>Da Silva Alves Consultoria em Gestão Governamental Ltda</t>
  </si>
  <si>
    <t>10.370.580/0001-62</t>
  </si>
  <si>
    <t>2025NE00892</t>
  </si>
  <si>
    <t>https://etcdf.tc.df.gov.br/?a=consultaETCDF&amp;f=formPrincipal&amp;nrproc=5950&amp;anoproc=2025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</si>
</sst>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u/>
      <sz val="11"/>
      <color rgb="FFFFFF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4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</cellXfs>
  <cellStyles count="3">
    <cellStyle name="Hiperlink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cdf.tc.df.gov.br/?a=consultaETCDF&amp;f=formPrincipal&amp;nrproc=1439&amp;anoproc=2025" TargetMode="External"/><Relationship Id="rId18" Type="http://schemas.openxmlformats.org/officeDocument/2006/relationships/hyperlink" Target="https://etcdf.tc.df.gov.br/?a=consultaETCDF&amp;f=formPrincipal&amp;nrproc=3609&amp;anoproc=2025" TargetMode="External"/><Relationship Id="rId26" Type="http://schemas.openxmlformats.org/officeDocument/2006/relationships/hyperlink" Target="https://etcdf.tc.df.gov.br/?a=consultaETCDF&amp;f=formPrincipal&amp;nrproc=4501&amp;anoproc=2025" TargetMode="External"/><Relationship Id="rId21" Type="http://schemas.openxmlformats.org/officeDocument/2006/relationships/hyperlink" Target="https://etcdf.tc.df.gov.br/?a=consultaETCDF&amp;f=formPrincipal&amp;nrproc=3875&amp;anoproc=2025" TargetMode="External"/><Relationship Id="rId34" Type="http://schemas.openxmlformats.org/officeDocument/2006/relationships/hyperlink" Target="https://etcdf.tc.df.gov.br/?a=consultaETCDF&amp;f=formPrincipal&amp;nrproc=5678&amp;anoproc=2025" TargetMode="External"/><Relationship Id="rId7" Type="http://schemas.openxmlformats.org/officeDocument/2006/relationships/hyperlink" Target="https://etcdf.tc.df.gov.br/?a=consultaETCDF&amp;f=formPrincipal&amp;nrproc=318&amp;anoproc=2025" TargetMode="External"/><Relationship Id="rId12" Type="http://schemas.openxmlformats.org/officeDocument/2006/relationships/hyperlink" Target="https://etcdf.tc.df.gov.br/?a=consultaETCDF&amp;f=formPrincipal&amp;nrproc=2109&amp;anoproc=2025" TargetMode="External"/><Relationship Id="rId17" Type="http://schemas.openxmlformats.org/officeDocument/2006/relationships/hyperlink" Target="https://etcdf.tc.df.gov.br/?a=consultaETCDF&amp;f=formPrincipal&amp;nrproc=3077&amp;anoproc=2025" TargetMode="External"/><Relationship Id="rId25" Type="http://schemas.openxmlformats.org/officeDocument/2006/relationships/hyperlink" Target="https://etcdf.tc.df.gov.br/?a=consultaETCDF&amp;f=formPrincipal&amp;nrproc=5079&amp;anoproc=2025" TargetMode="External"/><Relationship Id="rId33" Type="http://schemas.openxmlformats.org/officeDocument/2006/relationships/hyperlink" Target="https://etcdf.tc.df.gov.br/?a=consultaETCDF&amp;f=formPrincipal&amp;nrproc=4708&amp;anoproc=2025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s://etcdf.tc.df.gov.br/?a=consultaETCDF&amp;f=formPrincipal&amp;nrproc=803&amp;anoproc=2025" TargetMode="External"/><Relationship Id="rId16" Type="http://schemas.openxmlformats.org/officeDocument/2006/relationships/hyperlink" Target="https://etcdf.tc.df.gov.br/?a=consultaETCDF&amp;f=formPrincipal&amp;nrproc=2207&amp;anoproc=2025" TargetMode="External"/><Relationship Id="rId20" Type="http://schemas.openxmlformats.org/officeDocument/2006/relationships/hyperlink" Target="https://etcdf.tc.df.gov.br/?a=consultaETCDF&amp;f=formPrincipal&amp;nrproc=3289&amp;anoproc=2025" TargetMode="External"/><Relationship Id="rId29" Type="http://schemas.openxmlformats.org/officeDocument/2006/relationships/hyperlink" Target="https://etcdf.tc.df.gov.br/?a=consultaETCDF&amp;f=formPrincipal&amp;nrproc=4933&amp;anoproc=2025" TargetMode="External"/><Relationship Id="rId1" Type="http://schemas.openxmlformats.org/officeDocument/2006/relationships/hyperlink" Target="https://etcdf.tc.df.gov.br/?a=consultaETCDF&amp;f=formPrincipal&amp;nrproc=041&amp;anoproc=2025" TargetMode="External"/><Relationship Id="rId6" Type="http://schemas.openxmlformats.org/officeDocument/2006/relationships/hyperlink" Target="https://etcdf.tc.df.gov.br/?a=consultaETCDF&amp;f=formPrincipal&amp;nrproc=8232&amp;anoproc=2023" TargetMode="External"/><Relationship Id="rId11" Type="http://schemas.openxmlformats.org/officeDocument/2006/relationships/hyperlink" Target="https://etcdf.tc.df.gov.br/?a=consultaETCDF&amp;f=formPrincipal&amp;nrproc=2032&amp;anoproc=2025" TargetMode="External"/><Relationship Id="rId24" Type="http://schemas.openxmlformats.org/officeDocument/2006/relationships/hyperlink" Target="https://etcdf.tc.df.gov.br/?a=consultaETCDF&amp;f=formPrincipal&amp;nrproc=4136&amp;anoproc=2025" TargetMode="External"/><Relationship Id="rId32" Type="http://schemas.openxmlformats.org/officeDocument/2006/relationships/hyperlink" Target="https://etcdf.tc.df.gov.br/?a=consultaETCDF&amp;f=formPrincipal&amp;nrproc=5463&amp;anoproc=2025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s://etcdf.tc.df.gov.br/?a=consultaETCDF&amp;f=formPrincipal&amp;nrproc=13776&amp;anoproc=2024" TargetMode="External"/><Relationship Id="rId15" Type="http://schemas.openxmlformats.org/officeDocument/2006/relationships/hyperlink" Target="https://etcdf.tc.df.gov.br/?a=consultaETCDF&amp;f=formPrincipal&amp;nrproc=2500&amp;anoproc=2025" TargetMode="External"/><Relationship Id="rId23" Type="http://schemas.openxmlformats.org/officeDocument/2006/relationships/hyperlink" Target="https://etcdf.tc.df.gov.br/?a=consultaETCDF&amp;f=formPrincipal&amp;nrproc=4120&amp;anoproc=2025" TargetMode="External"/><Relationship Id="rId28" Type="http://schemas.openxmlformats.org/officeDocument/2006/relationships/hyperlink" Target="https://etcdf.tc.df.gov.br/?a=consultaETCDF&amp;f=formPrincipal&amp;nrproc=4815&amp;anoproc=2025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etcdf.tc.df.gov.br/?a=consultaETCDF&amp;f=formPrincipal&amp;nrproc=1228&amp;anoproc=2025" TargetMode="External"/><Relationship Id="rId19" Type="http://schemas.openxmlformats.org/officeDocument/2006/relationships/hyperlink" Target="https://etcdf.tc.df.gov.br/?a=consultaETCDF&amp;f=formPrincipal&amp;nrproc=2954&amp;anoproc=2025" TargetMode="External"/><Relationship Id="rId31" Type="http://schemas.openxmlformats.org/officeDocument/2006/relationships/hyperlink" Target="https://etcdf.tc.df.gov.br/?a=consultaETCDF&amp;f=formPrincipal&amp;nrproc=3454&amp;anoproc=2025" TargetMode="External"/><Relationship Id="rId4" Type="http://schemas.openxmlformats.org/officeDocument/2006/relationships/hyperlink" Target="https://etcdf.tc.df.gov.br/?a=consultaETCDF&amp;f=formPrincipal&amp;nrproc=13829&amp;anoproc=2024" TargetMode="External"/><Relationship Id="rId9" Type="http://schemas.openxmlformats.org/officeDocument/2006/relationships/hyperlink" Target="https://etcdf.tc.df.gov.br/?a=consultaETCDF&amp;f=formPrincipal&amp;nrproc=952&amp;anoproc=2025" TargetMode="External"/><Relationship Id="rId14" Type="http://schemas.openxmlformats.org/officeDocument/2006/relationships/hyperlink" Target="https://etcdf.tc.df.gov.br/?a=consultaETCDF&amp;f=formPrincipal&amp;nrproc=1362&amp;anoproc=2025" TargetMode="External"/><Relationship Id="rId22" Type="http://schemas.openxmlformats.org/officeDocument/2006/relationships/hyperlink" Target="https://etcdf.tc.df.gov.br/?a=consultaETCDF&amp;f=formPrincipal&amp;nrproc=3835&amp;anoproc=2025" TargetMode="External"/><Relationship Id="rId27" Type="http://schemas.openxmlformats.org/officeDocument/2006/relationships/hyperlink" Target="https://etcdf.tc.df.gov.br/?a=consultaETCDF&amp;f=formPrincipal&amp;nrproc=3406&amp;anoproc=2025" TargetMode="External"/><Relationship Id="rId30" Type="http://schemas.openxmlformats.org/officeDocument/2006/relationships/hyperlink" Target="https://etcdf.tc.df.gov.br/?a=consultaETCDF&amp;f=formPrincipal&amp;nrproc=5483&amp;anoproc=2025" TargetMode="External"/><Relationship Id="rId35" Type="http://schemas.openxmlformats.org/officeDocument/2006/relationships/hyperlink" Target="https://etcdf.tc.df.gov.br/?a=consultaETCDF&amp;f=formPrincipal&amp;nrproc=5950&amp;anoproc=2025" TargetMode="External"/><Relationship Id="rId8" Type="http://schemas.openxmlformats.org/officeDocument/2006/relationships/hyperlink" Target="https://etcdf.tc.df.gov.br/?a=consultaETCDF&amp;f=formPrincipal&amp;nrproc=1050&amp;anoproc=2025" TargetMode="External"/><Relationship Id="rId3" Type="http://schemas.openxmlformats.org/officeDocument/2006/relationships/hyperlink" Target="https://etcdf.tc.df.gov.br/?a=consultaETCDF&amp;f=formPrincipal&amp;nrproc=14227&amp;anoproc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3EBE-19D7-485E-9FF8-6021E84CA077}">
  <sheetPr>
    <tabColor theme="4" tint="0.39997558519241921"/>
  </sheetPr>
  <dimension ref="A1:AY38"/>
  <sheetViews>
    <sheetView tabSelected="1" zoomScaleNormal="100" workbookViewId="0">
      <selection activeCell="I5" sqref="I5"/>
    </sheetView>
  </sheetViews>
  <sheetFormatPr defaultColWidth="9.140625" defaultRowHeight="15" x14ac:dyDescent="0.25"/>
  <cols>
    <col min="1" max="1" width="5.140625" style="1" customWidth="1"/>
    <col min="2" max="2" width="25.28515625" style="1" customWidth="1"/>
    <col min="3" max="3" width="13.28515625" style="9" bestFit="1" customWidth="1"/>
    <col min="4" max="4" width="14.42578125" style="9" bestFit="1" customWidth="1"/>
    <col min="5" max="5" width="43.140625" style="3" customWidth="1"/>
    <col min="6" max="6" width="22" style="3" customWidth="1"/>
    <col min="7" max="7" width="19.5703125" style="3" bestFit="1" customWidth="1"/>
    <col min="8" max="8" width="16.5703125" style="2" bestFit="1" customWidth="1"/>
    <col min="9" max="9" width="16" style="6" customWidth="1"/>
    <col min="10" max="10" width="12.42578125" style="6" customWidth="1"/>
    <col min="11" max="11" width="37" style="6" customWidth="1"/>
    <col min="12" max="16384" width="9.140625" style="1"/>
  </cols>
  <sheetData>
    <row r="1" spans="1:51" ht="42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51" ht="19.5" customHeight="1" x14ac:dyDescent="0.25">
      <c r="A2" s="39" t="s">
        <v>262</v>
      </c>
      <c r="B2" s="40"/>
      <c r="C2" s="40"/>
      <c r="D2" s="40"/>
      <c r="E2" s="40"/>
      <c r="F2" s="40"/>
      <c r="G2" s="40"/>
      <c r="H2" s="40"/>
      <c r="I2" s="40"/>
      <c r="J2" s="40"/>
      <c r="K2" s="41"/>
    </row>
    <row r="3" spans="1:51" s="6" customFormat="1" ht="45" x14ac:dyDescent="0.25">
      <c r="A3" s="24" t="s">
        <v>1</v>
      </c>
      <c r="B3" s="4" t="s">
        <v>2</v>
      </c>
      <c r="C3" s="8" t="s">
        <v>3</v>
      </c>
      <c r="D3" s="8" t="s">
        <v>4</v>
      </c>
      <c r="E3" s="4" t="s">
        <v>5</v>
      </c>
      <c r="F3" s="7" t="s">
        <v>6</v>
      </c>
      <c r="G3" s="7" t="s">
        <v>7</v>
      </c>
      <c r="H3" s="5" t="s">
        <v>8</v>
      </c>
      <c r="I3" s="4" t="s">
        <v>9</v>
      </c>
      <c r="J3" s="4" t="s">
        <v>10</v>
      </c>
      <c r="K3" s="4" t="s">
        <v>11</v>
      </c>
    </row>
    <row r="4" spans="1:51" ht="60" x14ac:dyDescent="0.25">
      <c r="A4" s="10">
        <v>1</v>
      </c>
      <c r="B4" s="23" t="s">
        <v>12</v>
      </c>
      <c r="C4" s="14" t="s">
        <v>13</v>
      </c>
      <c r="D4" s="14" t="s">
        <v>14</v>
      </c>
      <c r="E4" s="15" t="s">
        <v>15</v>
      </c>
      <c r="F4" s="16" t="s">
        <v>16</v>
      </c>
      <c r="G4" s="16" t="s">
        <v>17</v>
      </c>
      <c r="H4" s="17">
        <v>53010</v>
      </c>
      <c r="I4" s="42" t="s">
        <v>18</v>
      </c>
      <c r="J4" s="16" t="s">
        <v>19</v>
      </c>
      <c r="K4" s="18" t="s">
        <v>20</v>
      </c>
    </row>
    <row r="5" spans="1:51" ht="105" x14ac:dyDescent="0.25">
      <c r="A5" s="22">
        <v>2</v>
      </c>
      <c r="B5" s="23" t="s">
        <v>21</v>
      </c>
      <c r="C5" s="14" t="s">
        <v>22</v>
      </c>
      <c r="D5" s="14" t="s">
        <v>23</v>
      </c>
      <c r="E5" s="15" t="s">
        <v>24</v>
      </c>
      <c r="F5" s="16" t="s">
        <v>25</v>
      </c>
      <c r="G5" s="16" t="s">
        <v>26</v>
      </c>
      <c r="H5" s="17">
        <f>32528.55+41234.38</f>
        <v>73762.929999999993</v>
      </c>
      <c r="I5" s="42" t="s">
        <v>27</v>
      </c>
      <c r="J5" s="16" t="s">
        <v>28</v>
      </c>
      <c r="K5" s="18" t="s">
        <v>29</v>
      </c>
    </row>
    <row r="6" spans="1:51" ht="90" x14ac:dyDescent="0.25">
      <c r="A6" s="22">
        <v>3</v>
      </c>
      <c r="B6" s="23" t="s">
        <v>30</v>
      </c>
      <c r="C6" s="14" t="s">
        <v>31</v>
      </c>
      <c r="D6" s="14" t="s">
        <v>32</v>
      </c>
      <c r="E6" s="15" t="s">
        <v>33</v>
      </c>
      <c r="F6" s="16" t="s">
        <v>34</v>
      </c>
      <c r="G6" s="16" t="s">
        <v>35</v>
      </c>
      <c r="H6" s="17">
        <v>38970</v>
      </c>
      <c r="I6" s="42" t="s">
        <v>36</v>
      </c>
      <c r="J6" s="16" t="s">
        <v>37</v>
      </c>
      <c r="K6" s="18" t="s">
        <v>38</v>
      </c>
    </row>
    <row r="7" spans="1:51" ht="90" x14ac:dyDescent="0.25">
      <c r="A7" s="13">
        <v>4</v>
      </c>
      <c r="B7" s="13" t="s">
        <v>39</v>
      </c>
      <c r="C7" s="14" t="s">
        <v>40</v>
      </c>
      <c r="D7" s="14" t="s">
        <v>41</v>
      </c>
      <c r="E7" s="15" t="s">
        <v>42</v>
      </c>
      <c r="F7" s="16" t="s">
        <v>43</v>
      </c>
      <c r="G7" s="16" t="s">
        <v>44</v>
      </c>
      <c r="H7" s="17">
        <v>12300</v>
      </c>
      <c r="I7" s="16" t="s">
        <v>45</v>
      </c>
      <c r="J7" s="16" t="s">
        <v>19</v>
      </c>
      <c r="K7" s="21" t="s">
        <v>46</v>
      </c>
    </row>
    <row r="8" spans="1:51" ht="60" x14ac:dyDescent="0.25">
      <c r="A8" s="13">
        <v>5</v>
      </c>
      <c r="B8" s="13" t="s">
        <v>47</v>
      </c>
      <c r="C8" s="14" t="s">
        <v>48</v>
      </c>
      <c r="D8" s="14" t="s">
        <v>49</v>
      </c>
      <c r="E8" s="15" t="s">
        <v>50</v>
      </c>
      <c r="F8" s="16" t="s">
        <v>51</v>
      </c>
      <c r="G8" s="16" t="s">
        <v>52</v>
      </c>
      <c r="H8" s="17">
        <f>32000+6400</f>
        <v>38400</v>
      </c>
      <c r="I8" s="16" t="s">
        <v>53</v>
      </c>
      <c r="J8" s="16" t="s">
        <v>19</v>
      </c>
      <c r="K8" s="21" t="s">
        <v>54</v>
      </c>
    </row>
    <row r="9" spans="1:51" ht="75" x14ac:dyDescent="0.25">
      <c r="A9" s="13">
        <v>6</v>
      </c>
      <c r="B9" s="13" t="s">
        <v>55</v>
      </c>
      <c r="C9" s="14" t="s">
        <v>56</v>
      </c>
      <c r="D9" s="14" t="s">
        <v>57</v>
      </c>
      <c r="E9" s="15" t="s">
        <v>58</v>
      </c>
      <c r="F9" s="16" t="s">
        <v>59</v>
      </c>
      <c r="G9" s="16" t="s">
        <v>60</v>
      </c>
      <c r="H9" s="17">
        <f>5600+1120</f>
        <v>6720</v>
      </c>
      <c r="I9" s="16" t="s">
        <v>61</v>
      </c>
      <c r="J9" s="16" t="s">
        <v>19</v>
      </c>
      <c r="K9" s="21" t="s">
        <v>62</v>
      </c>
    </row>
    <row r="10" spans="1:51" ht="90" x14ac:dyDescent="0.25">
      <c r="A10" s="13">
        <v>7</v>
      </c>
      <c r="B10" s="13" t="s">
        <v>63</v>
      </c>
      <c r="C10" s="14" t="s">
        <v>64</v>
      </c>
      <c r="D10" s="14" t="s">
        <v>57</v>
      </c>
      <c r="E10" s="15" t="s">
        <v>65</v>
      </c>
      <c r="F10" s="16" t="s">
        <v>66</v>
      </c>
      <c r="G10" s="16" t="s">
        <v>67</v>
      </c>
      <c r="H10" s="17">
        <v>1000</v>
      </c>
      <c r="I10" s="16" t="s">
        <v>68</v>
      </c>
      <c r="J10" s="42" t="s">
        <v>19</v>
      </c>
      <c r="K10" s="19" t="s">
        <v>69</v>
      </c>
    </row>
    <row r="11" spans="1:51" s="10" customFormat="1" ht="60" x14ac:dyDescent="0.25">
      <c r="A11" s="13">
        <v>8</v>
      </c>
      <c r="B11" s="13" t="s">
        <v>70</v>
      </c>
      <c r="C11" s="14" t="s">
        <v>71</v>
      </c>
      <c r="D11" s="14" t="s">
        <v>72</v>
      </c>
      <c r="E11" s="27" t="s">
        <v>73</v>
      </c>
      <c r="F11" s="16" t="s">
        <v>16</v>
      </c>
      <c r="G11" s="28" t="s">
        <v>17</v>
      </c>
      <c r="H11" s="17">
        <v>12350</v>
      </c>
      <c r="I11" s="16" t="s">
        <v>74</v>
      </c>
      <c r="J11" s="42" t="s">
        <v>19</v>
      </c>
      <c r="K11" s="21" t="s">
        <v>75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25"/>
    </row>
    <row r="12" spans="1:51" ht="90" x14ac:dyDescent="0.25">
      <c r="A12" s="13">
        <v>9</v>
      </c>
      <c r="B12" s="13" t="s">
        <v>76</v>
      </c>
      <c r="C12" s="14" t="s">
        <v>77</v>
      </c>
      <c r="D12" s="14" t="s">
        <v>49</v>
      </c>
      <c r="E12" s="15" t="s">
        <v>78</v>
      </c>
      <c r="F12" s="16" t="s">
        <v>79</v>
      </c>
      <c r="G12" s="16" t="s">
        <v>80</v>
      </c>
      <c r="H12" s="17">
        <v>20800</v>
      </c>
      <c r="I12" s="16" t="s">
        <v>81</v>
      </c>
      <c r="J12" s="16" t="s">
        <v>19</v>
      </c>
      <c r="K12" s="21" t="s">
        <v>82</v>
      </c>
    </row>
    <row r="13" spans="1:51" ht="75" x14ac:dyDescent="0.25">
      <c r="A13" s="13">
        <v>10</v>
      </c>
      <c r="B13" s="13" t="s">
        <v>83</v>
      </c>
      <c r="C13" s="14" t="s">
        <v>84</v>
      </c>
      <c r="D13" s="14" t="s">
        <v>85</v>
      </c>
      <c r="E13" s="15" t="s">
        <v>86</v>
      </c>
      <c r="F13" s="16" t="s">
        <v>87</v>
      </c>
      <c r="G13" s="16" t="s">
        <v>88</v>
      </c>
      <c r="H13" s="17">
        <v>2900</v>
      </c>
      <c r="I13" s="16" t="s">
        <v>89</v>
      </c>
      <c r="J13" s="16" t="s">
        <v>19</v>
      </c>
      <c r="K13" s="21" t="s">
        <v>90</v>
      </c>
    </row>
    <row r="14" spans="1:51" ht="60" x14ac:dyDescent="0.25">
      <c r="A14" s="13">
        <v>11</v>
      </c>
      <c r="B14" s="13" t="s">
        <v>91</v>
      </c>
      <c r="C14" s="14" t="s">
        <v>92</v>
      </c>
      <c r="D14" s="14" t="s">
        <v>93</v>
      </c>
      <c r="E14" s="15" t="s">
        <v>94</v>
      </c>
      <c r="F14" s="16" t="s">
        <v>95</v>
      </c>
      <c r="G14" s="16" t="s">
        <v>96</v>
      </c>
      <c r="H14" s="17">
        <v>22500</v>
      </c>
      <c r="I14" s="16" t="s">
        <v>97</v>
      </c>
      <c r="J14" s="16" t="s">
        <v>19</v>
      </c>
      <c r="K14" s="21" t="s">
        <v>98</v>
      </c>
    </row>
    <row r="15" spans="1:51" ht="105" x14ac:dyDescent="0.25">
      <c r="A15" s="13">
        <v>12</v>
      </c>
      <c r="B15" s="13" t="s">
        <v>99</v>
      </c>
      <c r="C15" s="14" t="s">
        <v>100</v>
      </c>
      <c r="D15" s="14" t="s">
        <v>101</v>
      </c>
      <c r="E15" s="15" t="s">
        <v>102</v>
      </c>
      <c r="F15" s="16" t="s">
        <v>103</v>
      </c>
      <c r="G15" s="16" t="s">
        <v>104</v>
      </c>
      <c r="H15" s="17">
        <f>8000+1600</f>
        <v>9600</v>
      </c>
      <c r="I15" s="16" t="s">
        <v>105</v>
      </c>
      <c r="J15" s="16" t="s">
        <v>19</v>
      </c>
      <c r="K15" s="21" t="s">
        <v>106</v>
      </c>
    </row>
    <row r="16" spans="1:51" ht="90" x14ac:dyDescent="0.25">
      <c r="A16" s="10">
        <v>13</v>
      </c>
      <c r="B16" s="10" t="s">
        <v>107</v>
      </c>
      <c r="C16" s="11" t="s">
        <v>108</v>
      </c>
      <c r="D16" s="11" t="s">
        <v>109</v>
      </c>
      <c r="E16" s="26" t="s">
        <v>110</v>
      </c>
      <c r="F16" s="20" t="s">
        <v>111</v>
      </c>
      <c r="G16" s="20" t="s">
        <v>112</v>
      </c>
      <c r="H16" s="12">
        <v>40716</v>
      </c>
      <c r="I16" s="20" t="s">
        <v>113</v>
      </c>
      <c r="J16" s="20" t="s">
        <v>19</v>
      </c>
      <c r="K16" s="19" t="s">
        <v>114</v>
      </c>
    </row>
    <row r="17" spans="1:11" ht="105" x14ac:dyDescent="0.25">
      <c r="A17" s="13">
        <v>14</v>
      </c>
      <c r="B17" s="13" t="s">
        <v>115</v>
      </c>
      <c r="C17" s="14" t="s">
        <v>116</v>
      </c>
      <c r="D17" s="14" t="s">
        <v>109</v>
      </c>
      <c r="E17" s="15" t="s">
        <v>117</v>
      </c>
      <c r="F17" s="16" t="s">
        <v>118</v>
      </c>
      <c r="G17" s="16" t="s">
        <v>119</v>
      </c>
      <c r="H17" s="17">
        <v>2400</v>
      </c>
      <c r="I17" s="16" t="s">
        <v>120</v>
      </c>
      <c r="J17" s="16" t="s">
        <v>19</v>
      </c>
      <c r="K17" s="21" t="s">
        <v>121</v>
      </c>
    </row>
    <row r="18" spans="1:11" ht="60" x14ac:dyDescent="0.25">
      <c r="A18" s="13">
        <v>15</v>
      </c>
      <c r="B18" s="13" t="s">
        <v>122</v>
      </c>
      <c r="C18" s="14" t="s">
        <v>123</v>
      </c>
      <c r="D18" s="14" t="s">
        <v>109</v>
      </c>
      <c r="E18" s="15" t="s">
        <v>124</v>
      </c>
      <c r="F18" s="16" t="s">
        <v>125</v>
      </c>
      <c r="G18" s="16" t="s">
        <v>126</v>
      </c>
      <c r="H18" s="17">
        <v>7360</v>
      </c>
      <c r="I18" s="16" t="s">
        <v>127</v>
      </c>
      <c r="J18" s="16" t="s">
        <v>19</v>
      </c>
      <c r="K18" s="21" t="s">
        <v>128</v>
      </c>
    </row>
    <row r="19" spans="1:11" ht="75" x14ac:dyDescent="0.25">
      <c r="A19" s="10">
        <v>16</v>
      </c>
      <c r="B19" s="10" t="s">
        <v>129</v>
      </c>
      <c r="C19" s="11" t="s">
        <v>130</v>
      </c>
      <c r="D19" s="11" t="s">
        <v>131</v>
      </c>
      <c r="E19" s="26" t="s">
        <v>132</v>
      </c>
      <c r="F19" s="20" t="s">
        <v>133</v>
      </c>
      <c r="G19" s="26" t="s">
        <v>134</v>
      </c>
      <c r="H19" s="12">
        <v>19200</v>
      </c>
      <c r="I19" s="20" t="s">
        <v>135</v>
      </c>
      <c r="J19" s="20" t="s">
        <v>19</v>
      </c>
      <c r="K19" s="19" t="s">
        <v>136</v>
      </c>
    </row>
    <row r="20" spans="1:11" ht="75" x14ac:dyDescent="0.25">
      <c r="A20" s="10">
        <v>17</v>
      </c>
      <c r="B20" s="10" t="s">
        <v>137</v>
      </c>
      <c r="C20" s="11" t="s">
        <v>138</v>
      </c>
      <c r="D20" s="11" t="s">
        <v>139</v>
      </c>
      <c r="E20" s="26" t="s">
        <v>140</v>
      </c>
      <c r="F20" s="20" t="s">
        <v>141</v>
      </c>
      <c r="G20" s="20" t="s">
        <v>142</v>
      </c>
      <c r="H20" s="12">
        <v>9200</v>
      </c>
      <c r="I20" s="20" t="s">
        <v>143</v>
      </c>
      <c r="J20" s="20" t="s">
        <v>19</v>
      </c>
      <c r="K20" s="19" t="s">
        <v>144</v>
      </c>
    </row>
    <row r="21" spans="1:11" ht="60" x14ac:dyDescent="0.25">
      <c r="A21" s="13">
        <v>18</v>
      </c>
      <c r="B21" s="13" t="s">
        <v>145</v>
      </c>
      <c r="C21" s="14" t="s">
        <v>146</v>
      </c>
      <c r="D21" s="14" t="s">
        <v>147</v>
      </c>
      <c r="E21" s="15" t="s">
        <v>148</v>
      </c>
      <c r="F21" s="16" t="s">
        <v>149</v>
      </c>
      <c r="G21" s="16" t="s">
        <v>150</v>
      </c>
      <c r="H21" s="17">
        <v>23950</v>
      </c>
      <c r="I21" s="16" t="s">
        <v>151</v>
      </c>
      <c r="J21" s="16" t="s">
        <v>19</v>
      </c>
      <c r="K21" s="29" t="s">
        <v>152</v>
      </c>
    </row>
    <row r="22" spans="1:11" ht="75" x14ac:dyDescent="0.25">
      <c r="A22" s="13">
        <v>19</v>
      </c>
      <c r="B22" s="13" t="s">
        <v>153</v>
      </c>
      <c r="C22" s="14" t="s">
        <v>154</v>
      </c>
      <c r="D22" s="14" t="s">
        <v>155</v>
      </c>
      <c r="E22" s="15" t="s">
        <v>156</v>
      </c>
      <c r="F22" s="16" t="s">
        <v>157</v>
      </c>
      <c r="G22" s="16" t="s">
        <v>158</v>
      </c>
      <c r="H22" s="17">
        <v>12800</v>
      </c>
      <c r="I22" s="16" t="s">
        <v>159</v>
      </c>
      <c r="J22" s="16" t="s">
        <v>19</v>
      </c>
      <c r="K22" s="21" t="s">
        <v>160</v>
      </c>
    </row>
    <row r="23" spans="1:11" ht="60" x14ac:dyDescent="0.25">
      <c r="A23" s="13">
        <v>20</v>
      </c>
      <c r="B23" s="13" t="s">
        <v>161</v>
      </c>
      <c r="C23" s="14" t="s">
        <v>162</v>
      </c>
      <c r="D23" s="14" t="s">
        <v>163</v>
      </c>
      <c r="E23" s="15" t="s">
        <v>164</v>
      </c>
      <c r="F23" s="16" t="s">
        <v>165</v>
      </c>
      <c r="G23" s="16" t="s">
        <v>166</v>
      </c>
      <c r="H23" s="17">
        <v>62230</v>
      </c>
      <c r="I23" s="16" t="s">
        <v>167</v>
      </c>
      <c r="J23" s="16" t="s">
        <v>19</v>
      </c>
      <c r="K23" s="21" t="s">
        <v>168</v>
      </c>
    </row>
    <row r="24" spans="1:11" ht="45" x14ac:dyDescent="0.25">
      <c r="A24" s="10">
        <v>21</v>
      </c>
      <c r="B24" s="10" t="s">
        <v>169</v>
      </c>
      <c r="C24" s="11" t="s">
        <v>170</v>
      </c>
      <c r="D24" s="11" t="s">
        <v>171</v>
      </c>
      <c r="E24" s="26" t="s">
        <v>172</v>
      </c>
      <c r="F24" s="20" t="s">
        <v>173</v>
      </c>
      <c r="G24" s="20" t="s">
        <v>174</v>
      </c>
      <c r="H24" s="12">
        <v>3000</v>
      </c>
      <c r="I24" s="20" t="s">
        <v>175</v>
      </c>
      <c r="J24" s="20" t="s">
        <v>19</v>
      </c>
      <c r="K24" s="19" t="s">
        <v>176</v>
      </c>
    </row>
    <row r="25" spans="1:11" ht="60" x14ac:dyDescent="0.25">
      <c r="A25" s="13">
        <v>22</v>
      </c>
      <c r="B25" s="13" t="s">
        <v>177</v>
      </c>
      <c r="C25" s="14" t="s">
        <v>178</v>
      </c>
      <c r="D25" s="14" t="s">
        <v>179</v>
      </c>
      <c r="E25" s="15" t="s">
        <v>180</v>
      </c>
      <c r="F25" s="16" t="s">
        <v>181</v>
      </c>
      <c r="G25" s="16" t="s">
        <v>182</v>
      </c>
      <c r="H25" s="17">
        <v>4690</v>
      </c>
      <c r="I25" s="16" t="s">
        <v>183</v>
      </c>
      <c r="J25" s="16" t="s">
        <v>19</v>
      </c>
      <c r="K25" s="21" t="s">
        <v>184</v>
      </c>
    </row>
    <row r="26" spans="1:11" ht="75" x14ac:dyDescent="0.25">
      <c r="A26" s="30">
        <v>23</v>
      </c>
      <c r="B26" s="23" t="s">
        <v>185</v>
      </c>
      <c r="C26" s="14" t="s">
        <v>186</v>
      </c>
      <c r="D26" s="14" t="s">
        <v>163</v>
      </c>
      <c r="E26" s="15" t="s">
        <v>187</v>
      </c>
      <c r="F26" s="16" t="s">
        <v>188</v>
      </c>
      <c r="G26" s="16" t="s">
        <v>189</v>
      </c>
      <c r="H26" s="17">
        <v>11670</v>
      </c>
      <c r="I26" s="16" t="s">
        <v>190</v>
      </c>
      <c r="J26" s="16" t="s">
        <v>19</v>
      </c>
      <c r="K26" s="21" t="s">
        <v>191</v>
      </c>
    </row>
    <row r="27" spans="1:11" ht="105" x14ac:dyDescent="0.25">
      <c r="A27" s="30">
        <v>24</v>
      </c>
      <c r="B27" s="30" t="s">
        <v>215</v>
      </c>
      <c r="C27" s="31" t="s">
        <v>216</v>
      </c>
      <c r="D27" s="31" t="s">
        <v>219</v>
      </c>
      <c r="E27" s="32" t="s">
        <v>220</v>
      </c>
      <c r="F27" s="34" t="s">
        <v>221</v>
      </c>
      <c r="G27" s="34" t="s">
        <v>158</v>
      </c>
      <c r="H27" s="33">
        <v>45000</v>
      </c>
      <c r="I27" s="34" t="s">
        <v>217</v>
      </c>
      <c r="J27" s="34" t="s">
        <v>19</v>
      </c>
      <c r="K27" s="35" t="s">
        <v>218</v>
      </c>
    </row>
    <row r="28" spans="1:11" ht="90" x14ac:dyDescent="0.25">
      <c r="A28" s="30">
        <v>25</v>
      </c>
      <c r="B28" s="30" t="s">
        <v>192</v>
      </c>
      <c r="C28" s="31" t="s">
        <v>193</v>
      </c>
      <c r="D28" s="31" t="s">
        <v>194</v>
      </c>
      <c r="E28" s="32" t="s">
        <v>205</v>
      </c>
      <c r="F28" s="34" t="s">
        <v>196</v>
      </c>
      <c r="G28" s="34" t="s">
        <v>197</v>
      </c>
      <c r="H28" s="33">
        <v>25440</v>
      </c>
      <c r="I28" s="34" t="s">
        <v>198</v>
      </c>
      <c r="J28" s="34" t="s">
        <v>19</v>
      </c>
      <c r="K28" s="35" t="s">
        <v>195</v>
      </c>
    </row>
    <row r="29" spans="1:11" ht="60" x14ac:dyDescent="0.25">
      <c r="A29" s="30">
        <v>26</v>
      </c>
      <c r="B29" s="30" t="s">
        <v>199</v>
      </c>
      <c r="C29" s="31" t="s">
        <v>202</v>
      </c>
      <c r="D29" s="31" t="s">
        <v>203</v>
      </c>
      <c r="E29" s="32" t="s">
        <v>204</v>
      </c>
      <c r="F29" s="34" t="s">
        <v>206</v>
      </c>
      <c r="G29" s="34" t="s">
        <v>207</v>
      </c>
      <c r="H29" s="33">
        <v>16740</v>
      </c>
      <c r="I29" s="34" t="s">
        <v>201</v>
      </c>
      <c r="J29" s="34" t="s">
        <v>19</v>
      </c>
      <c r="K29" s="35" t="s">
        <v>200</v>
      </c>
    </row>
    <row r="30" spans="1:11" ht="60" x14ac:dyDescent="0.25">
      <c r="A30" s="30">
        <v>27</v>
      </c>
      <c r="B30" s="30" t="s">
        <v>222</v>
      </c>
      <c r="C30" s="31" t="s">
        <v>223</v>
      </c>
      <c r="D30" s="31" t="s">
        <v>233</v>
      </c>
      <c r="E30" s="32" t="s">
        <v>226</v>
      </c>
      <c r="F30" s="34" t="s">
        <v>227</v>
      </c>
      <c r="G30" s="34" t="s">
        <v>228</v>
      </c>
      <c r="H30" s="33">
        <v>1300</v>
      </c>
      <c r="I30" s="34" t="s">
        <v>224</v>
      </c>
      <c r="J30" s="34" t="s">
        <v>19</v>
      </c>
      <c r="K30" s="35" t="s">
        <v>225</v>
      </c>
    </row>
    <row r="31" spans="1:11" ht="75" x14ac:dyDescent="0.25">
      <c r="A31" s="30">
        <v>28</v>
      </c>
      <c r="B31" s="30" t="s">
        <v>208</v>
      </c>
      <c r="C31" s="31" t="s">
        <v>209</v>
      </c>
      <c r="D31" s="31" t="s">
        <v>194</v>
      </c>
      <c r="E31" s="32" t="s">
        <v>210</v>
      </c>
      <c r="F31" s="34" t="s">
        <v>211</v>
      </c>
      <c r="G31" s="34" t="s">
        <v>212</v>
      </c>
      <c r="H31" s="33">
        <v>37800</v>
      </c>
      <c r="I31" s="34" t="s">
        <v>214</v>
      </c>
      <c r="J31" s="34" t="s">
        <v>19</v>
      </c>
      <c r="K31" s="35" t="s">
        <v>213</v>
      </c>
    </row>
    <row r="32" spans="1:11" ht="105" x14ac:dyDescent="0.25">
      <c r="A32" s="30">
        <v>29</v>
      </c>
      <c r="B32" s="30" t="s">
        <v>229</v>
      </c>
      <c r="C32" s="31" t="s">
        <v>230</v>
      </c>
      <c r="D32" s="31" t="s">
        <v>233</v>
      </c>
      <c r="E32" s="32" t="s">
        <v>234</v>
      </c>
      <c r="F32" s="34" t="s">
        <v>235</v>
      </c>
      <c r="G32" s="34" t="s">
        <v>236</v>
      </c>
      <c r="H32" s="33">
        <f>15025+3005</f>
        <v>18030</v>
      </c>
      <c r="I32" s="34" t="s">
        <v>231</v>
      </c>
      <c r="J32" s="34" t="s">
        <v>19</v>
      </c>
      <c r="K32" s="35" t="s">
        <v>232</v>
      </c>
    </row>
    <row r="33" spans="1:11" ht="75" x14ac:dyDescent="0.25">
      <c r="A33" s="30">
        <v>30</v>
      </c>
      <c r="B33" s="30" t="s">
        <v>237</v>
      </c>
      <c r="C33" s="31" t="s">
        <v>238</v>
      </c>
      <c r="D33" s="31" t="s">
        <v>239</v>
      </c>
      <c r="E33" s="32" t="s">
        <v>242</v>
      </c>
      <c r="F33" s="34" t="s">
        <v>243</v>
      </c>
      <c r="G33" s="34" t="s">
        <v>244</v>
      </c>
      <c r="H33" s="33">
        <v>1650</v>
      </c>
      <c r="I33" s="34" t="s">
        <v>240</v>
      </c>
      <c r="J33" s="34" t="s">
        <v>19</v>
      </c>
      <c r="K33" s="35" t="s">
        <v>241</v>
      </c>
    </row>
    <row r="34" spans="1:11" ht="60" x14ac:dyDescent="0.25">
      <c r="A34" s="30">
        <v>31</v>
      </c>
      <c r="B34" s="30" t="s">
        <v>269</v>
      </c>
      <c r="C34" s="31" t="s">
        <v>270</v>
      </c>
      <c r="D34" s="31" t="s">
        <v>267</v>
      </c>
      <c r="E34" s="32" t="s">
        <v>272</v>
      </c>
      <c r="F34" s="34" t="s">
        <v>273</v>
      </c>
      <c r="G34" s="34" t="s">
        <v>274</v>
      </c>
      <c r="H34" s="33">
        <v>3400</v>
      </c>
      <c r="I34" s="34" t="s">
        <v>271</v>
      </c>
      <c r="J34" s="34" t="s">
        <v>19</v>
      </c>
      <c r="K34" s="35" t="s">
        <v>275</v>
      </c>
    </row>
    <row r="35" spans="1:11" ht="90" x14ac:dyDescent="0.25">
      <c r="A35" s="30">
        <v>32</v>
      </c>
      <c r="B35" s="30" t="s">
        <v>254</v>
      </c>
      <c r="C35" s="31" t="s">
        <v>255</v>
      </c>
      <c r="D35" s="31" t="s">
        <v>258</v>
      </c>
      <c r="E35" s="32" t="s">
        <v>259</v>
      </c>
      <c r="F35" s="34" t="s">
        <v>260</v>
      </c>
      <c r="G35" s="34" t="s">
        <v>261</v>
      </c>
      <c r="H35" s="33">
        <f>16000+16000</f>
        <v>32000</v>
      </c>
      <c r="I35" s="34" t="s">
        <v>257</v>
      </c>
      <c r="J35" s="34" t="s">
        <v>19</v>
      </c>
      <c r="K35" s="35" t="s">
        <v>256</v>
      </c>
    </row>
    <row r="36" spans="1:11" ht="75" x14ac:dyDescent="0.25">
      <c r="A36" s="30">
        <v>33</v>
      </c>
      <c r="B36" s="30" t="s">
        <v>276</v>
      </c>
      <c r="C36" s="31" t="s">
        <v>277</v>
      </c>
      <c r="D36" s="31" t="s">
        <v>267</v>
      </c>
      <c r="E36" s="32" t="s">
        <v>278</v>
      </c>
      <c r="F36" s="34" t="s">
        <v>279</v>
      </c>
      <c r="G36" s="34" t="s">
        <v>280</v>
      </c>
      <c r="H36" s="33">
        <v>13800</v>
      </c>
      <c r="I36" s="34" t="s">
        <v>281</v>
      </c>
      <c r="J36" s="34" t="s">
        <v>19</v>
      </c>
      <c r="K36" s="35" t="s">
        <v>282</v>
      </c>
    </row>
    <row r="37" spans="1:11" ht="60" x14ac:dyDescent="0.25">
      <c r="A37" s="30">
        <v>34</v>
      </c>
      <c r="B37" s="30" t="s">
        <v>263</v>
      </c>
      <c r="C37" s="31" t="s">
        <v>264</v>
      </c>
      <c r="D37" s="31" t="s">
        <v>267</v>
      </c>
      <c r="E37" s="32" t="s">
        <v>268</v>
      </c>
      <c r="F37" s="34" t="s">
        <v>133</v>
      </c>
      <c r="G37" s="34" t="s">
        <v>134</v>
      </c>
      <c r="H37" s="33">
        <v>12000</v>
      </c>
      <c r="I37" s="34" t="s">
        <v>265</v>
      </c>
      <c r="J37" s="34" t="s">
        <v>19</v>
      </c>
      <c r="K37" s="35" t="s">
        <v>266</v>
      </c>
    </row>
    <row r="38" spans="1:11" ht="90" x14ac:dyDescent="0.25">
      <c r="A38" s="30">
        <v>35</v>
      </c>
      <c r="B38" s="30" t="s">
        <v>246</v>
      </c>
      <c r="C38" s="31" t="s">
        <v>247</v>
      </c>
      <c r="D38" s="31" t="s">
        <v>250</v>
      </c>
      <c r="E38" s="32" t="s">
        <v>251</v>
      </c>
      <c r="F38" s="34" t="s">
        <v>252</v>
      </c>
      <c r="G38" s="34" t="s">
        <v>253</v>
      </c>
      <c r="H38" s="33">
        <v>40000</v>
      </c>
      <c r="I38" s="34" t="s">
        <v>248</v>
      </c>
      <c r="J38" s="34" t="s">
        <v>249</v>
      </c>
      <c r="K38" s="35" t="s">
        <v>245</v>
      </c>
    </row>
  </sheetData>
  <mergeCells count="2">
    <mergeCell ref="A1:K1"/>
    <mergeCell ref="A2:K2"/>
  </mergeCells>
  <hyperlinks>
    <hyperlink ref="K7" r:id="rId1" xr:uid="{F1B27E86-C9E1-4351-9D7A-10810E3996C3}"/>
    <hyperlink ref="K10" r:id="rId2" xr:uid="{0A60F0F4-7877-46FE-9782-AA9FF41FE7D5}"/>
    <hyperlink ref="K6" r:id="rId3" xr:uid="{DC07F276-1265-4303-A7E0-A41B8952A9DA}"/>
    <hyperlink ref="K4" r:id="rId4" xr:uid="{4AE148C9-740F-4145-9945-C04852C8A578}"/>
    <hyperlink ref="K9" r:id="rId5" xr:uid="{504E2738-6D4C-47CB-B412-62910D9A6A0B}"/>
    <hyperlink ref="K5" r:id="rId6" xr:uid="{D58DE335-3A0F-4B51-8B3B-0D169C8B4D96}"/>
    <hyperlink ref="K8" r:id="rId7" xr:uid="{8695280A-7085-4244-BE79-7EA1622B6AA1}"/>
    <hyperlink ref="K11" r:id="rId8" xr:uid="{5CF17FE3-A93F-4319-943B-2856490FF256}"/>
    <hyperlink ref="K12" r:id="rId9" xr:uid="{8AB90E32-22E5-4EE0-9BEC-910499CB6F16}"/>
    <hyperlink ref="K13" r:id="rId10" xr:uid="{277748F5-4C1B-4EC2-9FDA-8A27871A9E1D}"/>
    <hyperlink ref="K14" r:id="rId11" xr:uid="{5521A6B8-5563-43D8-88EA-61EEA9579540}"/>
    <hyperlink ref="K15" r:id="rId12" xr:uid="{928DD3F5-6702-4CDF-A552-7406F8507124}"/>
    <hyperlink ref="K16" r:id="rId13" xr:uid="{89BF0713-E53E-4F78-8DB7-2B9B9704678E}"/>
    <hyperlink ref="K17" r:id="rId14" xr:uid="{AA3FBAC1-C7DB-44EE-AAA2-17CD753AE23E}"/>
    <hyperlink ref="K18" r:id="rId15" xr:uid="{89344C37-D7AD-44CE-9CCE-84259FB4CE0F}"/>
    <hyperlink ref="K19" r:id="rId16" xr:uid="{603D3D42-5288-496C-BFD2-A4C0665DA48E}"/>
    <hyperlink ref="K20" r:id="rId17" xr:uid="{FD660106-76D4-48F6-BC94-3B0F9F85EF5D}"/>
    <hyperlink ref="K21" r:id="rId18" xr:uid="{6A29D4BF-256D-4BBE-BA0E-FB19B23F1379}"/>
    <hyperlink ref="K23" r:id="rId19" xr:uid="{D702E607-F6F1-4F73-BE33-FF6C68DB4095}"/>
    <hyperlink ref="K22" r:id="rId20" xr:uid="{609A9B02-16CC-488B-9391-3127FF4C6DF1}"/>
    <hyperlink ref="K24" r:id="rId21" xr:uid="{884BBF0C-4DE0-4836-864C-18728502D5C4}"/>
    <hyperlink ref="K25" r:id="rId22" xr:uid="{305B3B7E-56BF-4E44-8BA1-E07669FFB6C5}"/>
    <hyperlink ref="K26" r:id="rId23" xr:uid="{E9F5A577-2A1F-474A-A6A4-7211300B1C67}"/>
    <hyperlink ref="K28" r:id="rId24" xr:uid="{1469CF63-2532-46D4-875F-C8F811ED1C52}"/>
    <hyperlink ref="K29" r:id="rId25" xr:uid="{319BA116-DD36-481F-825F-3C7922FAB597}"/>
    <hyperlink ref="K31" r:id="rId26" xr:uid="{A4C971A2-884A-422F-8177-72831853A411}"/>
    <hyperlink ref="K27" r:id="rId27" xr:uid="{B94F6FBB-889E-43D0-99E8-435144A18DC5}"/>
    <hyperlink ref="K30" r:id="rId28" xr:uid="{4D56B0E3-6E5D-406D-8925-B47D693A8BCE}"/>
    <hyperlink ref="K32" r:id="rId29" xr:uid="{EAFCD316-3124-4D1B-81DF-F54701440149}"/>
    <hyperlink ref="K33" r:id="rId30" xr:uid="{75F3BAFD-3DA8-4CF2-B3D3-E8D3015C2836}"/>
    <hyperlink ref="K38" r:id="rId31" xr:uid="{A0664217-A43C-4DFE-B4D8-21F7A8D714F6}"/>
    <hyperlink ref="K35" r:id="rId32" xr:uid="{CEE6934F-5DCC-4EFA-B5E0-360E38DCA87F}"/>
    <hyperlink ref="K37" r:id="rId33" xr:uid="{E7257E5F-A0C0-4201-ABCD-13C89664E949}"/>
    <hyperlink ref="K34" r:id="rId34" xr:uid="{B7160D99-2437-4041-99D2-502394E0FEEF}"/>
    <hyperlink ref="K36" r:id="rId35" xr:uid="{1467B1C8-36E6-4EBD-9BF6-E3DC836CA56B}"/>
  </hyperlinks>
  <pageMargins left="0.51181102362204722" right="0.51181102362204722" top="0.78740157480314965" bottom="0.78740157480314965" header="0.31496062992125984" footer="0.31496062992125984"/>
  <pageSetup paperSize="9" scale="60" orientation="landscape" r:id="rId36"/>
  <legacyDrawing r:id="rId3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846BDD-032F-4DF7-8ECE-384D0E74F7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5055C1-FC46-4883-805E-0DFBED971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8B0D02-7CF1-4648-B125-364F27D9AD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Inexigibilidade 2025</vt:lpstr>
      <vt:lpstr>'Inexigibilidade 2025'!Area_de_impressao</vt:lpstr>
      <vt:lpstr>'Inexigibilidade 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cp:lastPrinted>2025-06-30T21:52:17Z</cp:lastPrinted>
  <dcterms:created xsi:type="dcterms:W3CDTF">2022-09-27T18:30:54Z</dcterms:created>
  <dcterms:modified xsi:type="dcterms:W3CDTF">2025-06-30T21:52:18Z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