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df-my.sharepoint.com/personal/emili_banno_tc_df_gov_br/Documents/Documentos/MEUS DOCUMENTOS/TCDF_TELETRABALHO/2025/1-TRANSPARENCIA/1 - PLAN ATUALIZACOES MENSAIS/"/>
    </mc:Choice>
  </mc:AlternateContent>
  <xr:revisionPtr revIDLastSave="362" documentId="13_ncr:1_{91456D23-8B9C-4463-859E-EAE4819A9E76}" xr6:coauthVersionLast="47" xr6:coauthVersionMax="47" xr10:uidLastSave="{6E407745-C509-4AE1-BAF3-85BD7D8EF1BB}"/>
  <bookViews>
    <workbookView xWindow="28680" yWindow="-120" windowWidth="29040" windowHeight="15840" xr2:uid="{00000000-000D-0000-FFFF-FFFF00000000}"/>
  </bookViews>
  <sheets>
    <sheet name="Result. Licit.2025" sheetId="3" r:id="rId1"/>
  </sheets>
  <definedNames>
    <definedName name="_xlnm.Print_Area" localSheetId="0">'Result. Licit.2025'!$A$1:$K$25</definedName>
    <definedName name="_xlnm.Print_Titles" localSheetId="0">'Result. Licit.2025'!$1:$3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18" i="3"/>
  <c r="H12" i="3"/>
  <c r="H11" i="3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Emili Banno</author>
  </authors>
  <commentList>
    <comment ref="C3" authorId="0" shapeId="0" xr:uid="{91FAE35B-F1C6-468A-8026-CB013594DFB7}">
      <text>
        <r>
          <rPr>
            <b/>
            <sz val="9"/>
            <color indexed="81"/>
            <rFont val="Segoe UI"/>
            <family val="2"/>
          </rPr>
          <t>Modalidade de Licitação:
- Pregão Eletrônico
- Concorrência</t>
        </r>
      </text>
    </comment>
    <comment ref="D3" authorId="0" shapeId="0" xr:uid="{A029F5CA-65D3-4715-9B82-6E46B6C22E68}">
      <text>
        <r>
          <rPr>
            <b/>
            <sz val="9"/>
            <color indexed="81"/>
            <rFont val="Segoe UI"/>
            <family val="2"/>
          </rPr>
          <t>Edital de Licitação (sigla):
- PE - Pregão eletrônico;
- CC - Concorrência.</t>
        </r>
      </text>
    </comment>
    <comment ref="I3" authorId="0" shapeId="0" xr:uid="{1814CBD7-4C03-4352-8D6C-1606DFE9C2ED}">
      <text>
        <r>
          <rPr>
            <b/>
            <sz val="9"/>
            <color indexed="81"/>
            <rFont val="Segoe UI"/>
            <family val="2"/>
          </rPr>
          <t>Situação do certame:
- Aberto;
- Em andamento;
- Encerrado (= Adjudicação)
- Homologado;
- Revogado;
- Fracassado;
- Deserta;
- Suspensa;
- Reaberta; e
- Retificada.</t>
        </r>
      </text>
    </comment>
  </commentList>
</comments>
</file>

<file path=xl/sharedStrings.xml><?xml version="1.0" encoding="utf-8"?>
<sst xmlns="http://schemas.openxmlformats.org/spreadsheetml/2006/main" count="158" uniqueCount="116">
  <si>
    <t>RESULTADOS DE PROCESSOS LICITATÓRIOS - 2025
(Lançado de acordo com ano de realização do procedimento licitatório)</t>
  </si>
  <si>
    <t>Nº</t>
  </si>
  <si>
    <t xml:space="preserve">Processo nº </t>
  </si>
  <si>
    <t>Modalidade</t>
  </si>
  <si>
    <t>Edital de Licitação</t>
  </si>
  <si>
    <t>Descrição do Objeto</t>
  </si>
  <si>
    <t>Data da Sessão de Abertura</t>
  </si>
  <si>
    <t>Valor Total Estimado</t>
  </si>
  <si>
    <t>Valor Total Contratado</t>
  </si>
  <si>
    <t>Situação do certame</t>
  </si>
  <si>
    <t>Observações</t>
  </si>
  <si>
    <t>Link para acesso ao Termo de Homologação do Procedimento Licitatório, com a indicação do(s) vencedor(es) do certame e seus respectivos valores adjudicados</t>
  </si>
  <si>
    <t>00600-00009269/2024-69-e</t>
  </si>
  <si>
    <t>Pregão</t>
  </si>
  <si>
    <t>90001/2025</t>
  </si>
  <si>
    <t>Contratação de empresa especializada para prestação de serviços referentes à implantação, guarda continuada (com acesso remoto), digitalização técnica (sob demanda) e transferência definitiva do acervo de documentos arquivísticos do TCDF, pelo período de 12 (doze) meses.</t>
  </si>
  <si>
    <t>Homologado</t>
  </si>
  <si>
    <t>https://cnetmobile.estaleiro.serpro.gov.br/comprasnet-web/public/compras/acompanhamento-compra/item/-1?compra=97400305900012025</t>
  </si>
  <si>
    <t>00600-00000285/2025-77-e</t>
  </si>
  <si>
    <t>90003/2025</t>
  </si>
  <si>
    <t xml:space="preserve">Contratação de empresa(s) especializada(s) para fornecimento de 480 (quatrocentos e oitenta) baterias tipo estacionária VLRA, sem manutenção, tensão nominal 12V, capacidade nominal de 9Ah (ITEM 1) e 48 (quarenta e oito) baterias tipo estacionária CHUMBO ACIDO,  sem manutenção, tensão nminal 12V, capacidade nominal de 40Ah (ITEM 2), para a reposição dos bancos de baterias dos nobreaks do Plenário, da STI e do subsolo do Edifício Anexo do TCDF. </t>
  </si>
  <si>
    <t>https://cnetmobile.estaleiro.serpro.gov.br/comprasnet-web/public/compras/acompanhamento-compra?compra=97400305900032025</t>
  </si>
  <si>
    <t>00600-00011568/2024-63-e</t>
  </si>
  <si>
    <t>90004/2025</t>
  </si>
  <si>
    <t>Formalizado o Contrato n° 9/2025</t>
  </si>
  <si>
    <t>https://cnetmobile.estaleiro.serpro.gov.br/comprasnet-web/public/compras/acompanhamento-compra?compra=97400305900042025</t>
  </si>
  <si>
    <t>90006/2025</t>
  </si>
  <si>
    <t>Contratação de empresa especializada para prestação de serviço continuado de manutenção preventiva e corretiva na central telefônica do TCDF (marca SIEMENS - modelo HIPATH 4000, versão V7) e demais componentes do sistema de telefonia, com reposição de peças originais a cargo da contratada, abrangendo rotinas de manutenção e suporte técnico, submetidos à avaliação de níveis de serviço para atendimento e solução de chamados técnicos, pelo período de 12 (doze) meses, conforme necessidades do TCDF.</t>
  </si>
  <si>
    <t>Formalizado o Contrato n° 10/2025</t>
  </si>
  <si>
    <t>https://cnetmobile.estaleiro.serpro.gov.br/comprasnet-web/public/compras/acompanhamento-compra?compra=97400305900062025</t>
  </si>
  <si>
    <t>00600-00000738/2025-65-e</t>
  </si>
  <si>
    <t>90008/2025</t>
  </si>
  <si>
    <t>Contratação de empresa especializada para o fornecimento de 4 (quatro) MacBook Pro de 14 polegadas e 4 (quatro) iPad Pro de 13 polegadas e acessórios para o TCDF.</t>
  </si>
  <si>
    <t>https://cnetmobile.estaleiro.serpro.gov.br/comprasnet-web/public/compras/acompanhamento-compra?compra=97400305900082025</t>
  </si>
  <si>
    <t>00600-00012951/2024-39-e</t>
  </si>
  <si>
    <t>90007/2025</t>
  </si>
  <si>
    <t>https://cnetmobile.estaleiro.serpro.gov.br/comprasnet-web/public/compras/acompanhamento-compra?compra=97400305900072025</t>
  </si>
  <si>
    <t>Contratação de empresa(s) especializada(s) para o fornecimento de material de consumo (material de expediente), a ser utilizado nas atividades do TCDF.</t>
  </si>
  <si>
    <t>https://cnetmobile.estaleiro.serpro.gov.br/comprasnet-web/public/compras/acompanhamento-compra?compra=97400305900102025</t>
  </si>
  <si>
    <t>00600-00002081/2025-71-e</t>
  </si>
  <si>
    <t>90010/2025</t>
  </si>
  <si>
    <t>Contratação de empresa especializada para a prestação de Serviço Telefônico Fixo Comutado - STFC, nas modalidades local (fixo-fixo e fixo-móvel), longa distância nacional - LDN e longa distância internacional - LDI, a ser executado de forma contínua, para o atendimento das necessidades do TCDF.</t>
  </si>
  <si>
    <t>Formalizado o Contrato n° 11/2025</t>
  </si>
  <si>
    <t>00600-00011615/2024-79-e</t>
  </si>
  <si>
    <t>90015/2025</t>
  </si>
  <si>
    <t>Contratação de empresa especializada para prestação de serviço continuado, sob demanda, de gerenciamento dos Resíduos de Serviços de Saúde - RSS,  produzidos nas dependências da Divisão de Assistência Direta à Saúde do TCDF.</t>
  </si>
  <si>
    <t>https://cnetmobile.estaleiro.serpro.gov.br/comprasnet-web/public/compras/acompanhamento-compra?compra=97400305900152025</t>
  </si>
  <si>
    <t>Formalizado o Contrato n° 13/2025</t>
  </si>
  <si>
    <t>00600-00002283/2025-12-e</t>
  </si>
  <si>
    <t>90013/2025</t>
  </si>
  <si>
    <t xml:space="preserve">Contratação de empresa(s) especializada(s) para o fornecimento de material odontológico (Raio-X de parede com instalação e kit posicionador), a ser utilizado na Divisão de Assistência Direta à Saúde (DSAUD), do TCDF. </t>
  </si>
  <si>
    <t>https://cnetmobile.estaleiro.serpro.gov.br/comprasnet-web/public/compras/acompanhamento-compra?compra=97400305900132025</t>
  </si>
  <si>
    <t>00600-00015403/2024-67-e</t>
  </si>
  <si>
    <t>90005/2025</t>
  </si>
  <si>
    <t>Contratação de empresa especializada para o fornecimento de 100 (cem) aparelhos telefônicos IP, para atendimento das necessidades do TCDF.</t>
  </si>
  <si>
    <t>https://cnetmobile.estaleiro.serpro.gov.br/comprasnet-web/public/compras/acompanhamento-compra?compra=97400305900052025</t>
  </si>
  <si>
    <t>Formalizado o Contrato n° 14/2025</t>
  </si>
  <si>
    <t>Contratação de empresa(s) especializada(s) para o fornecimento de gêneros alimentícios, sob demanda, para o atendimento das necessidades do TCDF.</t>
  </si>
  <si>
    <t>00600-00006995/2024-20-e</t>
  </si>
  <si>
    <t>90009/2025</t>
  </si>
  <si>
    <t>Contratação de empresa(s) especializada(s) para implementação de solução de tecnologia da informação contemplando a modernização das salas de reunião e salas de aula, por intermédio de fornecimento de equipamentos para atividades de videoconferência híbridas - certificados pela MS Teams e projetados especificamente para o uso nativo e integrado da plataforma Microsoft, com prestação de serviços relacionados às soluções e fornecimento de licenças MS Teams Romm Pro.</t>
  </si>
  <si>
    <t>https://cnetmobile.estaleiro.serpro.gov.br/comprasnet-web/public/compras/acompanhamento-compra?compra=97400305900092025</t>
  </si>
  <si>
    <t>00600-00003225/2024-25-e</t>
  </si>
  <si>
    <t>90014/2025</t>
  </si>
  <si>
    <t>Contratação de Instituição credenciada como "Agente de Integração" para operacionalização plena de estágio de estudantes que estejam frequentando o ensino regular em instituições de educação de nível médio, superior e pós-graduação, para atendimento às demandas em áreas do TCDF.</t>
  </si>
  <si>
    <t>https://cnetmobile.estaleiro.serpro.gov.br/comprasnet-web/public/compras/acompanhamento-compra?compra=97400305900142025</t>
  </si>
  <si>
    <t>00600-00002733/2025-77-e</t>
  </si>
  <si>
    <t>90017/2025</t>
  </si>
  <si>
    <t>Contratação de empresa especializada para prestação de serviço continuado de manutenção preventiva e corretiva de 5 (cinco) elevadores e 1 (um) plataforma elevatória, incluindo suporte técnico e fornecimento de peças originais e de insumos necessários à plena prestação dos serviços, pelo período de 12 (doze) meses, para os edifícios do TCDF.</t>
  </si>
  <si>
    <t>https://cnetmobile.estaleiro.serpro.gov.br/comprasnet-web/public/compras/acompanhamento-compra?compra=97400305900172025</t>
  </si>
  <si>
    <t>Formalizado o Contrato n° 18/2025</t>
  </si>
  <si>
    <t>00600-00013343/2024-41</t>
  </si>
  <si>
    <t>90016/2025</t>
  </si>
  <si>
    <t>https://cnetmobile.estaleiro.serpro.gov.br/comprasnet-web/public/compras/acompanhamento-compra?compra=97400305900162025</t>
  </si>
  <si>
    <t>Contratação de empresa especializada para o fornecimento de equipamentos de informática, com garantia on site, visando ao atendimento de demandas de áreas diversas do TCDF.</t>
  </si>
  <si>
    <t>00600-00002368/2025-09-e</t>
  </si>
  <si>
    <t>90022/2025</t>
  </si>
  <si>
    <t>https://cnetmobile.estaleiro.serpro.gov.br/comprasnet-web/public/compras/acompanhamento-compra?compra=97400305900222025</t>
  </si>
  <si>
    <t xml:space="preserve">Contratação de empresa especializada para prestação de serviços reprográficos (impressão, cópia e encadernação), sob demanda, pelo período de 12 (doze) meses, vidando atender às necessidades do TCDF. </t>
  </si>
  <si>
    <t>Formalizado o Contrato n° 16/2025</t>
  </si>
  <si>
    <t>Formalizado o Contrato n° 24/2025</t>
  </si>
  <si>
    <t>00600-00002018/2025-34-e</t>
  </si>
  <si>
    <t>90021/2025</t>
  </si>
  <si>
    <t>https://cnetmobile.estaleiro.serpro.gov.br/comprasnet-web/public/compras/acompanhamento-compra?compra=97400305900212025</t>
  </si>
  <si>
    <t>Contratação de empresa(s) especializada(s) para prestação de serviços gráficos de confecção de materiais de apoio a serem utilizados em eventos institucionais promovidos pela Escola de Contas Públicas do TCDF.</t>
  </si>
  <si>
    <t>https://cnetmobile.estaleiro.serpro.gov.br/comprasnet-web/public/compras/acompanhamento-compra?compra=97400305900182025</t>
  </si>
  <si>
    <t>90018/2025</t>
  </si>
  <si>
    <t>00600-00003749/2024-16-e</t>
  </si>
  <si>
    <t>Contratação de empresa especializada para o forneciemnto e a instalação completa de 2 (duas) estações para a recarga de veículos eletrificados (elétricos e híbridos) com capacidade mínima para até 22 KW, com garantia on site,  pelo período de 12 (doze) meses, incluindo todos os componentes adequados para uso diário e coletivo em locais externos e públicos, destinados ao estacionamento dos Edifícios Sede e Anexo do TCDF.</t>
  </si>
  <si>
    <t>00600-00000980/2025-39-e</t>
  </si>
  <si>
    <t>90019/2025</t>
  </si>
  <si>
    <t>https://cnetmobile.estaleiro.serpro.gov.br/comprasnet-web/public/compras/acompanhamento-compra?compra=97400305900192025</t>
  </si>
  <si>
    <t>Contratação de empresa especializada para o fornecimento, montagem e instalação de cabines acústicas, com garantia on site de 12 (doze) meses, para a Secretaria de Tecnologia da Informação (STI), localizada no edifício Anexo do TCDF.</t>
  </si>
  <si>
    <t>90020/2025</t>
  </si>
  <si>
    <t>00600-00005559/2025-14-e</t>
  </si>
  <si>
    <t>Formalizado o Contrato n° 30/2025</t>
  </si>
  <si>
    <t>https://cnetmobile.estaleiro.serpro.gov.br/comprasnet-web/public/compras/acompanhamento-compra?compra=97400305900202025</t>
  </si>
  <si>
    <t>Contratação de empresa para prestação de serviços terceirizados, com dedicação exclusiva de mão de obra, relativos à edição, transmissão em tempo real e operação de sistemas de áudio e vídeo, para atendimento das necessidades do TCDF.</t>
  </si>
  <si>
    <t xml:space="preserve">Formalizados os contratos:
N° 27/2025
N° 28/2025
N° 29/2025
N° 31/2025
N° 32/2025
N° 33/2025
</t>
  </si>
  <si>
    <t>00600-00002856/2025-16-e</t>
  </si>
  <si>
    <t>Concorrência Eletrônica</t>
  </si>
  <si>
    <t>https://cnetmobile.estaleiro.serpro.gov.br/comprasnet-web/public/compras/acompanhamento-compra?compra=97400303900012025</t>
  </si>
  <si>
    <t>Formalizado o Contrato n° 36/2025</t>
  </si>
  <si>
    <t>Contratação de empresa especializada para realização de substituição da impermeabilização e do piso, localizado em área externa do edifício anexo do TCDF.</t>
  </si>
  <si>
    <t>Formalizado o Contrato n° 34/2025</t>
  </si>
  <si>
    <t>00600-00015030/2024-28-e</t>
  </si>
  <si>
    <t>90002/2025</t>
  </si>
  <si>
    <t>Contratação de empresa especializada para prestação de Serviço Telefônico Fixo Comutado - STFC, nas modalidades longa distância nacional - LDN e longa distância internacional - LDI para o TCDF, pelo período de 12 (doze) meses.</t>
  </si>
  <si>
    <t>Fracassado</t>
  </si>
  <si>
    <t xml:space="preserve">Pregão restou fracassado, após adequação do edital foi licitado novamente por meio do Pregão n° 90010/2025 </t>
  </si>
  <si>
    <t>Data da última atualização: 1°/10/2025</t>
  </si>
  <si>
    <t>00600-00000621/2025-81-e</t>
  </si>
  <si>
    <t>90011/2025</t>
  </si>
  <si>
    <t>Em formalização de contrato</t>
  </si>
  <si>
    <t>https://cnetmobile.estaleiro.serpro.gov.br/comprasnet-web/public/compras/acompanhamento-compra?compra=97400305900112025</t>
  </si>
  <si>
    <t>Contratação de empresa especializada para prestação de serviços terceirizados, com dedicação exclusiva de mão de obra, relativos a Bombeiro Civil, apoio administrativo na área de segurança contra incêndio, pânico, abandono de edificações, primeiros socorros, treinamento de bombeiros voluntários e desenvolvimento e atualização de política prevencionista (PPCI), para atendimento das necessidades do TCDF, em modelo de gestão contratual por desempenho/ resultado.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</si>
</sst>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Segoe UI"/>
      <family val="2"/>
    </font>
    <font>
      <sz val="10"/>
      <color indexed="8"/>
      <name val="MS Sans Serif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justify" vertical="center"/>
    </xf>
    <xf numFmtId="49" fontId="3" fillId="0" borderId="0" xfId="0" applyNumberFormat="1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44" fontId="4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justify" vertical="center"/>
    </xf>
    <xf numFmtId="44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0" xfId="2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4" borderId="9" xfId="3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14" fontId="7" fillId="4" borderId="9" xfId="0" applyNumberFormat="1" applyFont="1" applyFill="1" applyBorder="1" applyAlignment="1">
      <alignment horizontal="center" vertical="center" wrapText="1"/>
    </xf>
    <xf numFmtId="44" fontId="7" fillId="4" borderId="9" xfId="0" applyNumberFormat="1" applyFont="1" applyFill="1" applyBorder="1" applyAlignment="1">
      <alignment horizontal="center" vertical="center" wrapText="1"/>
    </xf>
    <xf numFmtId="44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wrapText="1"/>
    </xf>
    <xf numFmtId="14" fontId="7" fillId="0" borderId="7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wrapText="1"/>
    </xf>
    <xf numFmtId="0" fontId="1" fillId="0" borderId="9" xfId="3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justify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justify" vertical="center"/>
    </xf>
    <xf numFmtId="0" fontId="1" fillId="0" borderId="7" xfId="3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</cellXfs>
  <cellStyles count="4">
    <cellStyle name="Hiperlink" xfId="3" builtinId="8"/>
    <cellStyle name="Hyperlink" xfId="2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netmobile.estaleiro.serpro.gov.br/comprasnet-web/public/compras/acompanhamento-compra?compra=97400305900152025" TargetMode="External"/><Relationship Id="rId13" Type="http://schemas.openxmlformats.org/officeDocument/2006/relationships/hyperlink" Target="https://cnetmobile.estaleiro.serpro.gov.br/comprasnet-web/public/compras/acompanhamento-compra?compra=97400305900172025" TargetMode="External"/><Relationship Id="rId18" Type="http://schemas.openxmlformats.org/officeDocument/2006/relationships/hyperlink" Target="https://cnetmobile.estaleiro.serpro.gov.br/comprasnet-web/public/compras/acompanhamento-compra?compra=97400305900192025" TargetMode="External"/><Relationship Id="rId3" Type="http://schemas.openxmlformats.org/officeDocument/2006/relationships/hyperlink" Target="https://cnetmobile.estaleiro.serpro.gov.br/comprasnet-web/public/compras/acompanhamento-compra?compra=97400305900062025" TargetMode="External"/><Relationship Id="rId21" Type="http://schemas.openxmlformats.org/officeDocument/2006/relationships/hyperlink" Target="https://cnetmobile.estaleiro.serpro.gov.br/comprasnet-web/public/compras/acompanhamento-compra?compra=97400305900112025" TargetMode="External"/><Relationship Id="rId7" Type="http://schemas.openxmlformats.org/officeDocument/2006/relationships/hyperlink" Target="https://cnetmobile.estaleiro.serpro.gov.br/comprasnet-web/public/compras/acompanhamento-compra?compra=97400305900102025" TargetMode="External"/><Relationship Id="rId12" Type="http://schemas.openxmlformats.org/officeDocument/2006/relationships/hyperlink" Target="https://cnetmobile.estaleiro.serpro.gov.br/comprasnet-web/public/compras/acompanhamento-compra?compra=97400305900142025" TargetMode="External"/><Relationship Id="rId17" Type="http://schemas.openxmlformats.org/officeDocument/2006/relationships/hyperlink" Target="https://cnetmobile.estaleiro.serpro.gov.br/comprasnet-web/public/compras/acompanhamento-compra?compra=97400305900182025" TargetMode="External"/><Relationship Id="rId2" Type="http://schemas.openxmlformats.org/officeDocument/2006/relationships/hyperlink" Target="https://cnetmobile.estaleiro.serpro.gov.br/comprasnet-web/public/compras/acompanhamento-compra?compra=97400305900042025" TargetMode="External"/><Relationship Id="rId16" Type="http://schemas.openxmlformats.org/officeDocument/2006/relationships/hyperlink" Target="https://cnetmobile.estaleiro.serpro.gov.br/comprasnet-web/public/compras/acompanhamento-compra?compra=97400305900212025" TargetMode="External"/><Relationship Id="rId20" Type="http://schemas.openxmlformats.org/officeDocument/2006/relationships/hyperlink" Target="https://cnetmobile.estaleiro.serpro.gov.br/comprasnet-web/public/compras/acompanhamento-compra?compra=97400303900012025" TargetMode="External"/><Relationship Id="rId1" Type="http://schemas.openxmlformats.org/officeDocument/2006/relationships/hyperlink" Target="https://cnetmobile.estaleiro.serpro.gov.br/comprasnet-web/public/compras/acompanhamento-compra?compra=97400305900032025" TargetMode="External"/><Relationship Id="rId6" Type="http://schemas.openxmlformats.org/officeDocument/2006/relationships/hyperlink" Target="https://cnetmobile.estaleiro.serpro.gov.br/comprasnet-web/public/compras/acompanhamento-compra?compra=97400305900072025" TargetMode="External"/><Relationship Id="rId11" Type="http://schemas.openxmlformats.org/officeDocument/2006/relationships/hyperlink" Target="https://cnetmobile.estaleiro.serpro.gov.br/comprasnet-web/public/compras/acompanhamento-compra?compra=97400305900092025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cnetmobile.estaleiro.serpro.gov.br/comprasnet-web/public/compras/acompanhamento-compra?compra=97400305900082025" TargetMode="External"/><Relationship Id="rId15" Type="http://schemas.openxmlformats.org/officeDocument/2006/relationships/hyperlink" Target="https://cnetmobile.estaleiro.serpro.gov.br/comprasnet-web/public/compras/acompanhamento-compra?compra=97400305900222025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cnetmobile.estaleiro.serpro.gov.br/comprasnet-web/public/compras/acompanhamento-compra?compra=97400305900052025" TargetMode="External"/><Relationship Id="rId19" Type="http://schemas.openxmlformats.org/officeDocument/2006/relationships/hyperlink" Target="https://cnetmobile.estaleiro.serpro.gov.br/comprasnet-web/public/compras/acompanhamento-compra?compra=97400305900202025" TargetMode="External"/><Relationship Id="rId4" Type="http://schemas.openxmlformats.org/officeDocument/2006/relationships/hyperlink" Target="https://cnetmobile.estaleiro.serpro.gov.br/comprasnet-web/public/compras/acompanhamento-compra/item/-1?compra=97400305900012025" TargetMode="External"/><Relationship Id="rId9" Type="http://schemas.openxmlformats.org/officeDocument/2006/relationships/hyperlink" Target="https://cnetmobile.estaleiro.serpro.gov.br/comprasnet-web/public/compras/acompanhamento-compra?compra=97400305900132025" TargetMode="External"/><Relationship Id="rId14" Type="http://schemas.openxmlformats.org/officeDocument/2006/relationships/hyperlink" Target="https://cnetmobile.estaleiro.serpro.gov.br/comprasnet-web/public/compras/acompanhamento-compra?compra=97400305900162025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A2A1-E8B4-45AE-9803-B3E763FD9F74}">
  <sheetPr>
    <tabColor theme="4" tint="0.39997558519241921"/>
    <pageSetUpPr fitToPage="1"/>
  </sheetPr>
  <dimension ref="A1:K28"/>
  <sheetViews>
    <sheetView tabSelected="1" workbookViewId="0">
      <selection sqref="A1:K25"/>
    </sheetView>
  </sheetViews>
  <sheetFormatPr defaultColWidth="9.140625" defaultRowHeight="15" x14ac:dyDescent="0.25"/>
  <cols>
    <col min="1" max="1" width="4.140625" style="1" customWidth="1"/>
    <col min="2" max="2" width="27" style="1" customWidth="1"/>
    <col min="3" max="3" width="14.28515625" style="2" customWidth="1"/>
    <col min="4" max="4" width="14.140625" style="7" customWidth="1"/>
    <col min="5" max="5" width="56" style="3" customWidth="1"/>
    <col min="6" max="6" width="17.28515625" style="6" customWidth="1"/>
    <col min="7" max="8" width="17.7109375" style="4" bestFit="1" customWidth="1"/>
    <col min="9" max="9" width="16.42578125" style="5" customWidth="1"/>
    <col min="10" max="10" width="33.42578125" style="5" customWidth="1"/>
    <col min="11" max="11" width="61.7109375" style="2" customWidth="1"/>
    <col min="12" max="16384" width="9.140625" style="1"/>
  </cols>
  <sheetData>
    <row r="1" spans="1:11" ht="41.2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25.5" customHeight="1" x14ac:dyDescent="0.25">
      <c r="A2" s="62" t="s">
        <v>110</v>
      </c>
      <c r="B2" s="63"/>
      <c r="C2" s="63"/>
      <c r="D2" s="63"/>
      <c r="E2" s="64"/>
      <c r="F2" s="63"/>
      <c r="G2" s="63"/>
      <c r="H2" s="63"/>
      <c r="I2" s="63"/>
      <c r="J2" s="63"/>
      <c r="K2" s="65"/>
    </row>
    <row r="3" spans="1:11" ht="45" x14ac:dyDescent="0.25">
      <c r="A3" s="8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3" t="s">
        <v>7</v>
      </c>
      <c r="H3" s="13" t="s">
        <v>8</v>
      </c>
      <c r="I3" s="14" t="s">
        <v>9</v>
      </c>
      <c r="J3" s="14" t="s">
        <v>10</v>
      </c>
      <c r="K3" s="9" t="s">
        <v>11</v>
      </c>
    </row>
    <row r="4" spans="1:11" ht="94.5" x14ac:dyDescent="0.25">
      <c r="A4" s="30">
        <v>1</v>
      </c>
      <c r="B4" s="31" t="s">
        <v>12</v>
      </c>
      <c r="C4" s="34" t="s">
        <v>13</v>
      </c>
      <c r="D4" s="35" t="s">
        <v>14</v>
      </c>
      <c r="E4" s="39" t="s">
        <v>15</v>
      </c>
      <c r="F4" s="36">
        <v>45727</v>
      </c>
      <c r="G4" s="38">
        <v>448303.56</v>
      </c>
      <c r="H4" s="37">
        <v>415180.2</v>
      </c>
      <c r="I4" s="35" t="s">
        <v>16</v>
      </c>
      <c r="J4" s="21" t="s">
        <v>42</v>
      </c>
      <c r="K4" s="32" t="s">
        <v>17</v>
      </c>
    </row>
    <row r="5" spans="1:11" ht="78.75" x14ac:dyDescent="0.25">
      <c r="A5" s="30">
        <v>2</v>
      </c>
      <c r="B5" s="57" t="s">
        <v>105</v>
      </c>
      <c r="C5" s="34" t="s">
        <v>13</v>
      </c>
      <c r="D5" s="35" t="s">
        <v>106</v>
      </c>
      <c r="E5" s="39" t="s">
        <v>107</v>
      </c>
      <c r="F5" s="36">
        <v>45706</v>
      </c>
      <c r="G5" s="38">
        <v>991.67</v>
      </c>
      <c r="H5" s="37"/>
      <c r="I5" s="35" t="s">
        <v>108</v>
      </c>
      <c r="J5" s="18" t="s">
        <v>109</v>
      </c>
      <c r="K5" s="32"/>
    </row>
    <row r="6" spans="1:11" ht="141" customHeight="1" x14ac:dyDescent="0.25">
      <c r="A6" s="15">
        <v>3</v>
      </c>
      <c r="B6" s="58" t="s">
        <v>18</v>
      </c>
      <c r="C6" s="24" t="s">
        <v>13</v>
      </c>
      <c r="D6" s="24" t="s">
        <v>19</v>
      </c>
      <c r="E6" s="25" t="s">
        <v>20</v>
      </c>
      <c r="F6" s="26">
        <v>45728</v>
      </c>
      <c r="G6" s="27">
        <v>85104</v>
      </c>
      <c r="H6" s="27">
        <f>41280+13488</f>
        <v>54768</v>
      </c>
      <c r="I6" s="28" t="s">
        <v>16</v>
      </c>
      <c r="J6" s="28"/>
      <c r="K6" s="29" t="s">
        <v>21</v>
      </c>
    </row>
    <row r="7" spans="1:11" ht="47.25" x14ac:dyDescent="0.25">
      <c r="A7" s="15">
        <v>4</v>
      </c>
      <c r="B7" s="33" t="s">
        <v>22</v>
      </c>
      <c r="C7" s="17" t="s">
        <v>13</v>
      </c>
      <c r="D7" s="18" t="s">
        <v>23</v>
      </c>
      <c r="E7" s="19" t="s">
        <v>57</v>
      </c>
      <c r="F7" s="16">
        <v>45734</v>
      </c>
      <c r="G7" s="20">
        <v>53220.959999999999</v>
      </c>
      <c r="H7" s="20">
        <v>52169.89</v>
      </c>
      <c r="I7" s="21" t="s">
        <v>16</v>
      </c>
      <c r="J7" s="21" t="s">
        <v>24</v>
      </c>
      <c r="K7" s="22" t="s">
        <v>25</v>
      </c>
    </row>
    <row r="8" spans="1:11" ht="47.25" x14ac:dyDescent="0.25">
      <c r="A8" s="40">
        <v>5</v>
      </c>
      <c r="B8" s="41" t="s">
        <v>52</v>
      </c>
      <c r="C8" s="42" t="s">
        <v>13</v>
      </c>
      <c r="D8" s="43" t="s">
        <v>53</v>
      </c>
      <c r="E8" s="54" t="s">
        <v>54</v>
      </c>
      <c r="F8" s="45">
        <v>45741</v>
      </c>
      <c r="G8" s="46">
        <v>90434</v>
      </c>
      <c r="H8" s="46">
        <v>90434</v>
      </c>
      <c r="I8" s="47" t="s">
        <v>16</v>
      </c>
      <c r="J8" s="47"/>
      <c r="K8" s="55" t="s">
        <v>55</v>
      </c>
    </row>
    <row r="9" spans="1:11" ht="157.5" x14ac:dyDescent="0.25">
      <c r="A9" s="40">
        <v>6</v>
      </c>
      <c r="B9" s="41" t="s">
        <v>12</v>
      </c>
      <c r="C9" s="42" t="s">
        <v>13</v>
      </c>
      <c r="D9" s="43" t="s">
        <v>26</v>
      </c>
      <c r="E9" s="44" t="s">
        <v>27</v>
      </c>
      <c r="F9" s="45">
        <v>45743</v>
      </c>
      <c r="G9" s="46">
        <v>30230.04</v>
      </c>
      <c r="H9" s="46">
        <v>15000</v>
      </c>
      <c r="I9" s="47" t="s">
        <v>16</v>
      </c>
      <c r="J9" s="47" t="s">
        <v>28</v>
      </c>
      <c r="K9" s="48" t="s">
        <v>29</v>
      </c>
    </row>
    <row r="10" spans="1:11" ht="47.25" x14ac:dyDescent="0.25">
      <c r="A10" s="15">
        <v>7</v>
      </c>
      <c r="B10" s="33" t="s">
        <v>34</v>
      </c>
      <c r="C10" s="17" t="s">
        <v>13</v>
      </c>
      <c r="D10" s="18" t="s">
        <v>35</v>
      </c>
      <c r="E10" s="49" t="s">
        <v>37</v>
      </c>
      <c r="F10" s="16">
        <v>45749</v>
      </c>
      <c r="G10" s="20">
        <v>69600</v>
      </c>
      <c r="H10" s="20">
        <v>39955.699999999997</v>
      </c>
      <c r="I10" s="21" t="s">
        <v>16</v>
      </c>
      <c r="J10" s="21"/>
      <c r="K10" s="50" t="s">
        <v>36</v>
      </c>
    </row>
    <row r="11" spans="1:11" ht="63" x14ac:dyDescent="0.25">
      <c r="A11" s="23">
        <v>8</v>
      </c>
      <c r="B11" s="28" t="s">
        <v>30</v>
      </c>
      <c r="C11" s="24" t="s">
        <v>13</v>
      </c>
      <c r="D11" s="51" t="s">
        <v>31</v>
      </c>
      <c r="E11" s="52" t="s">
        <v>32</v>
      </c>
      <c r="F11" s="26">
        <v>45755</v>
      </c>
      <c r="G11" s="27">
        <v>207200</v>
      </c>
      <c r="H11" s="27">
        <f>56800+61196</f>
        <v>117996</v>
      </c>
      <c r="I11" s="53" t="s">
        <v>16</v>
      </c>
      <c r="J11" s="53"/>
      <c r="K11" s="29" t="s">
        <v>33</v>
      </c>
    </row>
    <row r="12" spans="1:11" ht="157.5" x14ac:dyDescent="0.25">
      <c r="A12" s="15">
        <v>9</v>
      </c>
      <c r="B12" s="33" t="s">
        <v>58</v>
      </c>
      <c r="C12" s="17" t="s">
        <v>13</v>
      </c>
      <c r="D12" s="18" t="s">
        <v>59</v>
      </c>
      <c r="E12" s="19" t="s">
        <v>60</v>
      </c>
      <c r="F12" s="16">
        <v>45813</v>
      </c>
      <c r="G12" s="20">
        <v>819594.93</v>
      </c>
      <c r="H12" s="20">
        <f>102980+237549.4+185950+67736+42165</f>
        <v>636380.4</v>
      </c>
      <c r="I12" s="21" t="s">
        <v>16</v>
      </c>
      <c r="J12" s="47" t="s">
        <v>70</v>
      </c>
      <c r="K12" s="50" t="s">
        <v>61</v>
      </c>
    </row>
    <row r="13" spans="1:11" ht="94.5" x14ac:dyDescent="0.25">
      <c r="A13" s="15">
        <v>10</v>
      </c>
      <c r="B13" s="15" t="s">
        <v>39</v>
      </c>
      <c r="C13" s="17" t="s">
        <v>13</v>
      </c>
      <c r="D13" s="18" t="s">
        <v>40</v>
      </c>
      <c r="E13" s="19" t="s">
        <v>41</v>
      </c>
      <c r="F13" s="16">
        <v>819594.93</v>
      </c>
      <c r="G13" s="20">
        <v>41675.699999999997</v>
      </c>
      <c r="H13" s="20">
        <v>11499.96</v>
      </c>
      <c r="I13" s="21" t="s">
        <v>16</v>
      </c>
      <c r="J13" s="47" t="s">
        <v>47</v>
      </c>
      <c r="K13" s="22" t="s">
        <v>38</v>
      </c>
    </row>
    <row r="14" spans="1:11" ht="141.75" x14ac:dyDescent="0.25">
      <c r="A14" s="15">
        <v>11</v>
      </c>
      <c r="B14" s="15" t="s">
        <v>111</v>
      </c>
      <c r="C14" s="17" t="s">
        <v>13</v>
      </c>
      <c r="D14" s="18" t="s">
        <v>112</v>
      </c>
      <c r="E14" s="19" t="s">
        <v>115</v>
      </c>
      <c r="F14" s="16">
        <v>45901</v>
      </c>
      <c r="G14" s="20">
        <v>4170259.44</v>
      </c>
      <c r="H14" s="20">
        <v>3445200</v>
      </c>
      <c r="I14" s="21" t="s">
        <v>16</v>
      </c>
      <c r="J14" s="47" t="s">
        <v>113</v>
      </c>
      <c r="K14" s="50" t="s">
        <v>114</v>
      </c>
    </row>
    <row r="15" spans="1:11" ht="63" x14ac:dyDescent="0.25">
      <c r="A15" s="15">
        <v>12</v>
      </c>
      <c r="B15" s="15" t="s">
        <v>48</v>
      </c>
      <c r="C15" s="17" t="s">
        <v>13</v>
      </c>
      <c r="D15" s="18" t="s">
        <v>49</v>
      </c>
      <c r="E15" s="19" t="s">
        <v>50</v>
      </c>
      <c r="F15" s="16">
        <v>45797</v>
      </c>
      <c r="G15" s="20">
        <v>10853.89</v>
      </c>
      <c r="H15" s="20">
        <v>10500</v>
      </c>
      <c r="I15" s="21" t="s">
        <v>16</v>
      </c>
      <c r="J15" s="47"/>
      <c r="K15" s="22" t="s">
        <v>51</v>
      </c>
    </row>
    <row r="16" spans="1:11" ht="94.5" x14ac:dyDescent="0.25">
      <c r="A16" s="15">
        <v>13</v>
      </c>
      <c r="B16" s="15" t="s">
        <v>62</v>
      </c>
      <c r="C16" s="17" t="s">
        <v>13</v>
      </c>
      <c r="D16" s="18" t="s">
        <v>63</v>
      </c>
      <c r="E16" s="19" t="s">
        <v>64</v>
      </c>
      <c r="F16" s="16">
        <v>45832</v>
      </c>
      <c r="G16" s="20">
        <v>3980496</v>
      </c>
      <c r="H16" s="20">
        <v>3994273.2</v>
      </c>
      <c r="I16" s="21" t="s">
        <v>16</v>
      </c>
      <c r="J16" s="47" t="s">
        <v>80</v>
      </c>
      <c r="K16" s="22" t="s">
        <v>65</v>
      </c>
    </row>
    <row r="17" spans="1:11" ht="78.75" x14ac:dyDescent="0.25">
      <c r="A17" s="15">
        <v>14</v>
      </c>
      <c r="B17" s="15" t="s">
        <v>43</v>
      </c>
      <c r="C17" s="17" t="s">
        <v>13</v>
      </c>
      <c r="D17" s="18" t="s">
        <v>44</v>
      </c>
      <c r="E17" s="19" t="s">
        <v>45</v>
      </c>
      <c r="F17" s="16">
        <v>45804</v>
      </c>
      <c r="G17" s="20">
        <v>8340</v>
      </c>
      <c r="H17" s="20">
        <v>8328</v>
      </c>
      <c r="I17" s="21" t="s">
        <v>16</v>
      </c>
      <c r="J17" s="21" t="s">
        <v>56</v>
      </c>
      <c r="K17" s="22" t="s">
        <v>46</v>
      </c>
    </row>
    <row r="18" spans="1:11" ht="63" x14ac:dyDescent="0.25">
      <c r="A18" s="15">
        <v>15</v>
      </c>
      <c r="B18" s="15" t="s">
        <v>71</v>
      </c>
      <c r="C18" s="17" t="s">
        <v>13</v>
      </c>
      <c r="D18" s="18" t="s">
        <v>72</v>
      </c>
      <c r="E18" s="19" t="s">
        <v>74</v>
      </c>
      <c r="F18" s="16">
        <v>45806</v>
      </c>
      <c r="G18" s="20">
        <v>161597.16</v>
      </c>
      <c r="H18" s="20">
        <f>63173.66+600+62500+1490</f>
        <v>127763.66</v>
      </c>
      <c r="I18" s="21" t="s">
        <v>16</v>
      </c>
      <c r="J18" s="21"/>
      <c r="K18" s="50" t="s">
        <v>73</v>
      </c>
    </row>
    <row r="19" spans="1:11" ht="110.25" x14ac:dyDescent="0.25">
      <c r="A19" s="15">
        <v>16</v>
      </c>
      <c r="B19" s="15" t="s">
        <v>66</v>
      </c>
      <c r="C19" s="17" t="s">
        <v>13</v>
      </c>
      <c r="D19" s="18" t="s">
        <v>67</v>
      </c>
      <c r="E19" s="56" t="s">
        <v>68</v>
      </c>
      <c r="F19" s="16">
        <v>45811</v>
      </c>
      <c r="G19" s="20">
        <v>72180.479999999996</v>
      </c>
      <c r="H19" s="20">
        <v>31200</v>
      </c>
      <c r="I19" s="21" t="s">
        <v>16</v>
      </c>
      <c r="J19" s="21" t="s">
        <v>79</v>
      </c>
      <c r="K19" s="22" t="s">
        <v>69</v>
      </c>
    </row>
    <row r="20" spans="1:11" ht="141.75" x14ac:dyDescent="0.25">
      <c r="A20" s="15">
        <v>17</v>
      </c>
      <c r="B20" s="15" t="s">
        <v>87</v>
      </c>
      <c r="C20" s="17" t="s">
        <v>13</v>
      </c>
      <c r="D20" s="18" t="s">
        <v>86</v>
      </c>
      <c r="E20" s="56" t="s">
        <v>88</v>
      </c>
      <c r="F20" s="16">
        <v>45855</v>
      </c>
      <c r="G20" s="20">
        <v>67911.08</v>
      </c>
      <c r="H20" s="20">
        <v>54800</v>
      </c>
      <c r="I20" s="21" t="s">
        <v>16</v>
      </c>
      <c r="J20" s="21"/>
      <c r="K20" s="50" t="s">
        <v>85</v>
      </c>
    </row>
    <row r="21" spans="1:11" ht="78.75" x14ac:dyDescent="0.25">
      <c r="A21" s="15">
        <v>18</v>
      </c>
      <c r="B21" s="15" t="s">
        <v>89</v>
      </c>
      <c r="C21" s="17" t="s">
        <v>13</v>
      </c>
      <c r="D21" s="18" t="s">
        <v>90</v>
      </c>
      <c r="E21" s="56" t="s">
        <v>92</v>
      </c>
      <c r="F21" s="16">
        <v>45860</v>
      </c>
      <c r="G21" s="20">
        <v>125186.92</v>
      </c>
      <c r="H21" s="20">
        <v>84000</v>
      </c>
      <c r="I21" s="21" t="s">
        <v>16</v>
      </c>
      <c r="J21" s="21"/>
      <c r="K21" s="50" t="s">
        <v>91</v>
      </c>
    </row>
    <row r="22" spans="1:11" ht="78.75" x14ac:dyDescent="0.25">
      <c r="A22" s="15">
        <v>19</v>
      </c>
      <c r="B22" s="15" t="s">
        <v>94</v>
      </c>
      <c r="C22" s="17" t="s">
        <v>13</v>
      </c>
      <c r="D22" s="18" t="s">
        <v>93</v>
      </c>
      <c r="E22" s="56" t="s">
        <v>97</v>
      </c>
      <c r="F22" s="16">
        <v>45862</v>
      </c>
      <c r="G22" s="20">
        <v>1387268.76</v>
      </c>
      <c r="H22" s="20">
        <v>1275124.08</v>
      </c>
      <c r="I22" s="21" t="s">
        <v>16</v>
      </c>
      <c r="J22" s="21" t="s">
        <v>95</v>
      </c>
      <c r="K22" s="50" t="s">
        <v>96</v>
      </c>
    </row>
    <row r="23" spans="1:11" ht="126" x14ac:dyDescent="0.25">
      <c r="A23" s="15">
        <v>20</v>
      </c>
      <c r="B23" s="15" t="s">
        <v>81</v>
      </c>
      <c r="C23" s="17" t="s">
        <v>13</v>
      </c>
      <c r="D23" s="18" t="s">
        <v>82</v>
      </c>
      <c r="E23" s="56" t="s">
        <v>84</v>
      </c>
      <c r="F23" s="16">
        <v>45856</v>
      </c>
      <c r="G23" s="20">
        <v>379816.13</v>
      </c>
      <c r="H23" s="20">
        <f>64720.5+45350+93105+11040</f>
        <v>214215.5</v>
      </c>
      <c r="I23" s="21" t="s">
        <v>16</v>
      </c>
      <c r="J23" s="18" t="s">
        <v>98</v>
      </c>
      <c r="K23" s="50" t="s">
        <v>83</v>
      </c>
    </row>
    <row r="24" spans="1:11" ht="63" x14ac:dyDescent="0.25">
      <c r="A24" s="33">
        <v>21</v>
      </c>
      <c r="B24" s="33" t="s">
        <v>75</v>
      </c>
      <c r="C24" s="17" t="s">
        <v>13</v>
      </c>
      <c r="D24" s="18" t="s">
        <v>76</v>
      </c>
      <c r="E24" s="19" t="s">
        <v>78</v>
      </c>
      <c r="F24" s="16">
        <v>45869</v>
      </c>
      <c r="G24" s="20">
        <v>32791.919999999998</v>
      </c>
      <c r="H24" s="20">
        <v>18960</v>
      </c>
      <c r="I24" s="21" t="s">
        <v>16</v>
      </c>
      <c r="J24" s="21" t="s">
        <v>104</v>
      </c>
      <c r="K24" s="22" t="s">
        <v>77</v>
      </c>
    </row>
    <row r="25" spans="1:11" ht="47.25" x14ac:dyDescent="0.25">
      <c r="A25" s="33">
        <v>22</v>
      </c>
      <c r="B25" s="33" t="s">
        <v>99</v>
      </c>
      <c r="C25" s="17" t="s">
        <v>100</v>
      </c>
      <c r="D25" s="18" t="s">
        <v>14</v>
      </c>
      <c r="E25" s="19" t="s">
        <v>103</v>
      </c>
      <c r="F25" s="16">
        <v>45841</v>
      </c>
      <c r="G25" s="20">
        <v>339051.27</v>
      </c>
      <c r="H25" s="20">
        <v>219000</v>
      </c>
      <c r="I25" s="21" t="s">
        <v>16</v>
      </c>
      <c r="J25" s="21" t="s">
        <v>102</v>
      </c>
      <c r="K25" s="22" t="s">
        <v>101</v>
      </c>
    </row>
    <row r="28" spans="1:11" x14ac:dyDescent="0.25">
      <c r="B28" s="5"/>
    </row>
  </sheetData>
  <mergeCells count="2">
    <mergeCell ref="A1:K1"/>
    <mergeCell ref="A2:K2"/>
  </mergeCells>
  <hyperlinks>
    <hyperlink ref="K6" r:id="rId1" xr:uid="{88C983D4-BE51-449C-8D8F-F6240364DAB4}"/>
    <hyperlink ref="K7" r:id="rId2" xr:uid="{CFD91CD6-4FCC-4305-81C5-1C361D2F5679}"/>
    <hyperlink ref="K9" r:id="rId3" xr:uid="{D41AE2D5-E21E-42A7-8FFB-5AC93A93BC39}"/>
    <hyperlink ref="K4" r:id="rId4" xr:uid="{A4CDC2C3-C589-4268-92F4-5E468475BB0F}"/>
    <hyperlink ref="K11" r:id="rId5" xr:uid="{9FEB1FC0-C398-40A0-BA1F-626EFA19EC8E}"/>
    <hyperlink ref="K10" r:id="rId6" xr:uid="{F847EFB8-14A0-423C-ACAF-14B1C0991FFB}"/>
    <hyperlink ref="K13" r:id="rId7" xr:uid="{00019F20-F5B4-41C2-B758-B74B333F199A}"/>
    <hyperlink ref="K17" r:id="rId8" xr:uid="{BE0E7A4E-5739-45B5-986F-73674F0DF005}"/>
    <hyperlink ref="K15" r:id="rId9" xr:uid="{C0152F5F-24F8-4163-8D07-BC588261EDEA}"/>
    <hyperlink ref="K8" r:id="rId10" xr:uid="{E598BAD2-55C2-4B06-B0E0-929E9795008C}"/>
    <hyperlink ref="K12" r:id="rId11" xr:uid="{94B880BB-3528-4E5E-9652-085CE4764E33}"/>
    <hyperlink ref="K16" r:id="rId12" xr:uid="{834798DF-877D-4388-93E6-330DF0504CEF}"/>
    <hyperlink ref="K19" r:id="rId13" xr:uid="{010B36AA-6C2D-4259-A919-6DC41C2FFB33}"/>
    <hyperlink ref="K18" r:id="rId14" xr:uid="{99B52700-EFD6-4E13-8AAC-E3B8737D8E30}"/>
    <hyperlink ref="K24" r:id="rId15" xr:uid="{A5A44B4A-8071-40D9-8C9E-E8CEF03B1F56}"/>
    <hyperlink ref="K23" r:id="rId16" xr:uid="{FE4452C0-A5F7-4095-A24F-F6472BA8D5AD}"/>
    <hyperlink ref="K20" r:id="rId17" xr:uid="{31EE01FD-2B68-4A8B-9D6D-059474801CB8}"/>
    <hyperlink ref="K21" r:id="rId18" xr:uid="{F19139E0-1B86-4C61-BC49-DFCE91D5AD2F}"/>
    <hyperlink ref="K22" r:id="rId19" xr:uid="{EFC17611-72E8-47CD-A1A2-1D9326534D3F}"/>
    <hyperlink ref="K25" r:id="rId20" xr:uid="{84841D4E-6D66-48B8-BDCB-C2D6F7EE3834}"/>
    <hyperlink ref="K14" r:id="rId21" xr:uid="{E6334751-6685-4D8B-B4DD-14F5AE4545D2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1" fitToHeight="0" orientation="landscape" r:id="rId22"/>
  <legacyDrawing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02B1CAA51D954BA5D6D4E85A04E359" ma:contentTypeVersion="6" ma:contentTypeDescription="Crie um novo documento." ma:contentTypeScope="" ma:versionID="14def5e089290570276265b4a33a1ea4">
  <xsd:schema xmlns:xsd="http://www.w3.org/2001/XMLSchema" xmlns:xs="http://www.w3.org/2001/XMLSchema" xmlns:p="http://schemas.microsoft.com/office/2006/metadata/properties" xmlns:ns2="d330f94d-42b9-4afe-921e-1fb3d3d9a0b3" xmlns:ns3="6246176a-c91e-47ad-b7c0-a9cf0bb94b0a" targetNamespace="http://schemas.microsoft.com/office/2006/metadata/properties" ma:root="true" ma:fieldsID="b613368e370afeab5f214b2e869f43a6" ns2:_="" ns3:_="">
    <xsd:import namespace="d330f94d-42b9-4afe-921e-1fb3d3d9a0b3"/>
    <xsd:import namespace="6246176a-c91e-47ad-b7c0-a9cf0bb94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0f94d-42b9-4afe-921e-1fb3d3d9a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6176a-c91e-47ad-b7c0-a9cf0bb94b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737509-2D1B-4111-948A-8BB67E04D0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32AF03-069D-4FDB-A6BC-A73D6E4E5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0f94d-42b9-4afe-921e-1fb3d3d9a0b3"/>
    <ds:schemaRef ds:uri="6246176a-c91e-47ad-b7c0-a9cf0bb94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CB5B85-F9B6-4D0B-86E0-5980652BDF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Result. Licit.2025</vt:lpstr>
      <vt:lpstr>'Result. Licit.2025'!Area_de_impressao</vt:lpstr>
      <vt:lpstr>'Result. Licit.2025'!Titulos_de_impressao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 Banno</dc:creator>
  <cp:keywords/>
  <dc:description/>
  <cp:lastModifiedBy>Emili Banno</cp:lastModifiedBy>
  <cp:revision/>
  <cp:lastPrinted>2025-10-01T20:44:26Z</cp:lastPrinted>
  <dcterms:created xsi:type="dcterms:W3CDTF">2022-10-04T17:29:16Z</dcterms:created>
  <dcterms:modified xsi:type="dcterms:W3CDTF">2025-10-01T20:44:26Z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0x0101008D02B1CAA51D954BA5D6D4E85A04E359</vt:lpwstr>
  </property>
</Properties>
</file>